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výsledky mladší" sheetId="1" r:id="rId1"/>
    <sheet name="výsledky starší" sheetId="2" r:id="rId2"/>
  </sheets>
  <definedNames/>
  <calcPr fullCalcOnLoad="1"/>
</workbook>
</file>

<file path=xl/sharedStrings.xml><?xml version="1.0" encoding="utf-8"?>
<sst xmlns="http://schemas.openxmlformats.org/spreadsheetml/2006/main" count="484" uniqueCount="256">
  <si>
    <t>Cekl Jakub</t>
  </si>
  <si>
    <t>Dostál Antonín</t>
  </si>
  <si>
    <t>Grepl Jan</t>
  </si>
  <si>
    <t>Trojan Lukáš</t>
  </si>
  <si>
    <t>Spurný Jan</t>
  </si>
  <si>
    <t>Antoljak Jan</t>
  </si>
  <si>
    <t>Hlavinka Martin</t>
  </si>
  <si>
    <t>Koutný Pavel</t>
  </si>
  <si>
    <t>Pochyla Pavel</t>
  </si>
  <si>
    <t>Pospíšil Roman</t>
  </si>
  <si>
    <t>Roubalík Štěpán</t>
  </si>
  <si>
    <t>Urbánek Jakub</t>
  </si>
  <si>
    <t>jméno</t>
  </si>
  <si>
    <t>60m</t>
  </si>
  <si>
    <t xml:space="preserve">hod </t>
  </si>
  <si>
    <t>míčkem</t>
  </si>
  <si>
    <t xml:space="preserve">skok </t>
  </si>
  <si>
    <t>daleký</t>
  </si>
  <si>
    <t>skok</t>
  </si>
  <si>
    <t>vysoký</t>
  </si>
  <si>
    <t>start.</t>
  </si>
  <si>
    <t>číslo</t>
  </si>
  <si>
    <t>pořadí</t>
  </si>
  <si>
    <t>Řezníček Radek</t>
  </si>
  <si>
    <t>vrh</t>
  </si>
  <si>
    <t>koulí</t>
  </si>
  <si>
    <t>1000m</t>
  </si>
  <si>
    <t>Kašpar Jiří</t>
  </si>
  <si>
    <t>Kovář Václav</t>
  </si>
  <si>
    <t>Pospíšil Jakub</t>
  </si>
  <si>
    <t>Vojtěchovský Jan</t>
  </si>
  <si>
    <t>Klučková Kateřina</t>
  </si>
  <si>
    <t>Kurucová Klára</t>
  </si>
  <si>
    <t>Šnajdrová Alena</t>
  </si>
  <si>
    <t>Obranská Petra</t>
  </si>
  <si>
    <t>Urbánková Monika</t>
  </si>
  <si>
    <t>Večeřová Zuzana</t>
  </si>
  <si>
    <t>Bábková Monika</t>
  </si>
  <si>
    <t>Navrátilová Lenka</t>
  </si>
  <si>
    <t>kategorie DÍVKY 6. - 7.třída</t>
  </si>
  <si>
    <t>800m</t>
  </si>
  <si>
    <t>body</t>
  </si>
  <si>
    <t>celkem</t>
  </si>
  <si>
    <t>Poučová Andrea</t>
  </si>
  <si>
    <t>Koudeláková Kateřina</t>
  </si>
  <si>
    <t>kategorie HOŠI 6. - 7.třída</t>
  </si>
  <si>
    <t>kategorie DÍVKY 8. -9.třída</t>
  </si>
  <si>
    <t>kategorie HOŠI 8. - 9.třída</t>
  </si>
  <si>
    <t>4,52</t>
  </si>
  <si>
    <t>4,12</t>
  </si>
  <si>
    <t>4,38</t>
  </si>
  <si>
    <t>4,58</t>
  </si>
  <si>
    <t>4,10</t>
  </si>
  <si>
    <t>11,2</t>
  </si>
  <si>
    <t>10,8</t>
  </si>
  <si>
    <t>10,7</t>
  </si>
  <si>
    <t>9,6</t>
  </si>
  <si>
    <t>11,9</t>
  </si>
  <si>
    <t>9,4</t>
  </si>
  <si>
    <t>9,9</t>
  </si>
  <si>
    <t>10,3</t>
  </si>
  <si>
    <t>10,2</t>
  </si>
  <si>
    <t>9,5</t>
  </si>
  <si>
    <t>11,1</t>
  </si>
  <si>
    <t>9,3</t>
  </si>
  <si>
    <t>3,57</t>
  </si>
  <si>
    <t>4,04</t>
  </si>
  <si>
    <t>4,22</t>
  </si>
  <si>
    <t>3,38</t>
  </si>
  <si>
    <t>3,43</t>
  </si>
  <si>
    <t>3,05</t>
  </si>
  <si>
    <t>3,12</t>
  </si>
  <si>
    <t>3,20</t>
  </si>
  <si>
    <t>3,42</t>
  </si>
  <si>
    <t>3,48</t>
  </si>
  <si>
    <t>4,09</t>
  </si>
  <si>
    <t>3,31</t>
  </si>
  <si>
    <t>4,34</t>
  </si>
  <si>
    <t>4,40</t>
  </si>
  <si>
    <t>4,28</t>
  </si>
  <si>
    <t>150</t>
  </si>
  <si>
    <t>136</t>
  </si>
  <si>
    <t>132</t>
  </si>
  <si>
    <t>113</t>
  </si>
  <si>
    <t>105</t>
  </si>
  <si>
    <t>9,7</t>
  </si>
  <si>
    <t>11,3</t>
  </si>
  <si>
    <t>293</t>
  </si>
  <si>
    <t>251</t>
  </si>
  <si>
    <t>334</t>
  </si>
  <si>
    <t>282</t>
  </si>
  <si>
    <t>341</t>
  </si>
  <si>
    <t>312</t>
  </si>
  <si>
    <t>342</t>
  </si>
  <si>
    <t>360</t>
  </si>
  <si>
    <t>407</t>
  </si>
  <si>
    <t>288</t>
  </si>
  <si>
    <t>11,8</t>
  </si>
  <si>
    <t>8,2</t>
  </si>
  <si>
    <t>8,5</t>
  </si>
  <si>
    <t>910</t>
  </si>
  <si>
    <t>681</t>
  </si>
  <si>
    <t>722</t>
  </si>
  <si>
    <t>908</t>
  </si>
  <si>
    <t>0</t>
  </si>
  <si>
    <t>10,0</t>
  </si>
  <si>
    <t>11,0</t>
  </si>
  <si>
    <t>Pospíšilová Kateřina</t>
  </si>
  <si>
    <t>9,0</t>
  </si>
  <si>
    <t>4,06</t>
  </si>
  <si>
    <t>5,04</t>
  </si>
  <si>
    <t>Výsledky 17.ročníku atletické soutěže "O nejlepšího sportovce školy"</t>
  </si>
  <si>
    <t>kategorie 1.třída</t>
  </si>
  <si>
    <t>50m</t>
  </si>
  <si>
    <t>300m</t>
  </si>
  <si>
    <t>BENKOVÁ Petra</t>
  </si>
  <si>
    <t>10,1</t>
  </si>
  <si>
    <t>75</t>
  </si>
  <si>
    <t>KOUDELÁKOVÁ Zuzana</t>
  </si>
  <si>
    <t>77</t>
  </si>
  <si>
    <t>KOUTNÁ Tereza</t>
  </si>
  <si>
    <r>
      <t xml:space="preserve">LEPAŘOVÁ </t>
    </r>
    <r>
      <rPr>
        <b/>
        <sz val="16"/>
        <rFont val="Times New Roman"/>
        <family val="1"/>
      </rPr>
      <t>Michaela</t>
    </r>
  </si>
  <si>
    <t>78</t>
  </si>
  <si>
    <r>
      <t xml:space="preserve">NOVOTNÁ </t>
    </r>
    <r>
      <rPr>
        <b/>
        <sz val="18"/>
        <rFont val="Times New Roman"/>
        <family val="1"/>
      </rPr>
      <t>Kateřina</t>
    </r>
  </si>
  <si>
    <t>70</t>
  </si>
  <si>
    <t>OBRANSKÝ Pavel</t>
  </si>
  <si>
    <t>71</t>
  </si>
  <si>
    <t>PLUSKAL Martin</t>
  </si>
  <si>
    <t>67</t>
  </si>
  <si>
    <r>
      <t xml:space="preserve">SAMSONOVÁ </t>
    </r>
    <r>
      <rPr>
        <b/>
        <sz val="16"/>
        <rFont val="Times New Roman"/>
        <family val="1"/>
      </rPr>
      <t>Leona</t>
    </r>
  </si>
  <si>
    <t>89</t>
  </si>
  <si>
    <t>SLANINA David</t>
  </si>
  <si>
    <t>9,8</t>
  </si>
  <si>
    <t>81</t>
  </si>
  <si>
    <t>SMOLKA Josef</t>
  </si>
  <si>
    <t>13,3</t>
  </si>
  <si>
    <t>82</t>
  </si>
  <si>
    <r>
      <t xml:space="preserve">ŠPAČKOVÁ </t>
    </r>
    <r>
      <rPr>
        <b/>
        <sz val="16"/>
        <rFont val="Times New Roman"/>
        <family val="1"/>
      </rPr>
      <t>Veronika</t>
    </r>
  </si>
  <si>
    <t>80</t>
  </si>
  <si>
    <t>ŠMÍDOVÁ Adriana</t>
  </si>
  <si>
    <t>10,6</t>
  </si>
  <si>
    <t>83</t>
  </si>
  <si>
    <t>Zaleskaya Julia</t>
  </si>
  <si>
    <t>11,7</t>
  </si>
  <si>
    <t>90</t>
  </si>
  <si>
    <t>kategorie DÍVKY 2. - 3.třída</t>
  </si>
  <si>
    <t>ANTOLJAKOVÁ  Nikol</t>
  </si>
  <si>
    <t>12</t>
  </si>
  <si>
    <t>KŘÍČKOVÁ  Pavlína</t>
  </si>
  <si>
    <t>14</t>
  </si>
  <si>
    <t>LÁTALOVÁ  Kamila</t>
  </si>
  <si>
    <t>10</t>
  </si>
  <si>
    <t>66</t>
  </si>
  <si>
    <t>MORAVCOVÁ  Nikola</t>
  </si>
  <si>
    <t>11,4</t>
  </si>
  <si>
    <t>8</t>
  </si>
  <si>
    <t>85</t>
  </si>
  <si>
    <t>POTOČKOVÁ  Renáta</t>
  </si>
  <si>
    <t>10,4</t>
  </si>
  <si>
    <t>100</t>
  </si>
  <si>
    <t>POSPÍŠILOVÁ  Kristýna</t>
  </si>
  <si>
    <t>18</t>
  </si>
  <si>
    <t>86</t>
  </si>
  <si>
    <t>ZELINKOVÁ  Vendula</t>
  </si>
  <si>
    <t>13</t>
  </si>
  <si>
    <t>84</t>
  </si>
  <si>
    <t>Crhová Nikola</t>
  </si>
  <si>
    <t>10,9</t>
  </si>
  <si>
    <t>92</t>
  </si>
  <si>
    <t>Mádlová Dominika</t>
  </si>
  <si>
    <t>19</t>
  </si>
  <si>
    <t>64</t>
  </si>
  <si>
    <t>Sedláčková Monika</t>
  </si>
  <si>
    <t>9</t>
  </si>
  <si>
    <t>95</t>
  </si>
  <si>
    <t>Skoupilová Veronika</t>
  </si>
  <si>
    <t>15</t>
  </si>
  <si>
    <t>kategorie HOŠI 2. - 3.třída</t>
  </si>
  <si>
    <t>BOBEK Marek</t>
  </si>
  <si>
    <t>DOSTÁL  David</t>
  </si>
  <si>
    <t>72</t>
  </si>
  <si>
    <t>FRAIT  Ondřej</t>
  </si>
  <si>
    <t>KOUKAL Jakub</t>
  </si>
  <si>
    <t>KOUTNÝ  Petr</t>
  </si>
  <si>
    <t>74</t>
  </si>
  <si>
    <t>NOVÁK  Radek</t>
  </si>
  <si>
    <t>61</t>
  </si>
  <si>
    <t>POKORNÝ  Ondřej</t>
  </si>
  <si>
    <t>76</t>
  </si>
  <si>
    <t>Farkaš Ladislav</t>
  </si>
  <si>
    <t>59</t>
  </si>
  <si>
    <t>Nevima Oldřich</t>
  </si>
  <si>
    <t>Petr Jan</t>
  </si>
  <si>
    <t>11,5</t>
  </si>
  <si>
    <t>Pospíšil Ondřej</t>
  </si>
  <si>
    <t>Schulmeister Albert</t>
  </si>
  <si>
    <t>kategorie DÍVKY4. -5.třída</t>
  </si>
  <si>
    <t>600m</t>
  </si>
  <si>
    <t>Chytilová Tereza</t>
  </si>
  <si>
    <t>3,24</t>
  </si>
  <si>
    <t>Krupová Aneta</t>
  </si>
  <si>
    <t>3,10</t>
  </si>
  <si>
    <t>Navrátilová Tereza</t>
  </si>
  <si>
    <t>3,04</t>
  </si>
  <si>
    <t>Pazderová Marcela</t>
  </si>
  <si>
    <t>3,32</t>
  </si>
  <si>
    <t>Smičková Pavlína</t>
  </si>
  <si>
    <t>3,41</t>
  </si>
  <si>
    <t>Šitavancová Veronika</t>
  </si>
  <si>
    <t>10,5</t>
  </si>
  <si>
    <r>
      <t xml:space="preserve">Farkašová </t>
    </r>
    <r>
      <rPr>
        <b/>
        <sz val="14"/>
        <rFont val="Arial CE"/>
        <family val="2"/>
      </rPr>
      <t>Gabriela</t>
    </r>
  </si>
  <si>
    <t>2,46</t>
  </si>
  <si>
    <t>Hečková Tereza</t>
  </si>
  <si>
    <t>8,8</t>
  </si>
  <si>
    <t>2,49</t>
  </si>
  <si>
    <t>Jílková Tereza</t>
  </si>
  <si>
    <t>8,7</t>
  </si>
  <si>
    <t>2,26</t>
  </si>
  <si>
    <t>Konečná Erika</t>
  </si>
  <si>
    <t>2,42</t>
  </si>
  <si>
    <t>Mašláňová Květa</t>
  </si>
  <si>
    <t>2,48</t>
  </si>
  <si>
    <t>Navrátilová Iveta</t>
  </si>
  <si>
    <t>2,29</t>
  </si>
  <si>
    <t>kategorie HOŠI 4. - 5.třída</t>
  </si>
  <si>
    <t>Batla Martin</t>
  </si>
  <si>
    <t>8,4</t>
  </si>
  <si>
    <t>2,11</t>
  </si>
  <si>
    <t>Coufal Václav</t>
  </si>
  <si>
    <t>3,03</t>
  </si>
  <si>
    <t>Koukal Martin</t>
  </si>
  <si>
    <t>Mádl Tomáš</t>
  </si>
  <si>
    <t>Majtel Dominik</t>
  </si>
  <si>
    <t>12,3</t>
  </si>
  <si>
    <t>3,15</t>
  </si>
  <si>
    <t>Snášel Lukáš</t>
  </si>
  <si>
    <t>Šmíd Dominik</t>
  </si>
  <si>
    <t>3,21</t>
  </si>
  <si>
    <t>Vitonský Jakub</t>
  </si>
  <si>
    <t>9,1</t>
  </si>
  <si>
    <t>2,40</t>
  </si>
  <si>
    <t>Zbrož Lukáš</t>
  </si>
  <si>
    <t>Běhal Josef</t>
  </si>
  <si>
    <t>8,9</t>
  </si>
  <si>
    <t>Grepl Martin</t>
  </si>
  <si>
    <t>2,25</t>
  </si>
  <si>
    <t>Kozák Filip</t>
  </si>
  <si>
    <t>2,43</t>
  </si>
  <si>
    <t>Dostál Lukáš</t>
  </si>
  <si>
    <t>2,19</t>
  </si>
  <si>
    <t>Porteš Martin</t>
  </si>
  <si>
    <t>8,6</t>
  </si>
  <si>
    <t>2,55</t>
  </si>
  <si>
    <t>Skoupil Michal</t>
  </si>
  <si>
    <t>Matis Jan</t>
  </si>
  <si>
    <t>2,59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</si>
</sst>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8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b/>
      <sz val="2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18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3" fillId="2" borderId="12" xfId="0" applyFont="1" applyFill="1" applyBorder="1" applyAlignment="1">
      <alignment/>
    </xf>
    <xf numFmtId="0" fontId="7" fillId="0" borderId="5" xfId="0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2" fillId="0" borderId="20" xfId="0" applyFont="1" applyBorder="1" applyAlignment="1">
      <alignment horizontal="center"/>
    </xf>
    <xf numFmtId="0" fontId="13" fillId="0" borderId="17" xfId="0" applyFont="1" applyBorder="1" applyAlignment="1">
      <alignment/>
    </xf>
    <xf numFmtId="49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5" fillId="0" borderId="18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19" xfId="0" applyFont="1" applyBorder="1" applyAlignment="1">
      <alignment/>
    </xf>
    <xf numFmtId="49" fontId="14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2" fillId="3" borderId="20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32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33" xfId="0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3" fillId="2" borderId="21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49" fontId="14" fillId="0" borderId="34" xfId="0" applyNumberFormat="1" applyFont="1" applyBorder="1" applyAlignment="1">
      <alignment/>
    </xf>
    <xf numFmtId="0" fontId="6" fillId="0" borderId="35" xfId="0" applyFont="1" applyFill="1" applyBorder="1" applyAlignment="1">
      <alignment/>
    </xf>
    <xf numFmtId="0" fontId="14" fillId="0" borderId="36" xfId="0" applyFont="1" applyBorder="1" applyAlignment="1">
      <alignment/>
    </xf>
    <xf numFmtId="0" fontId="14" fillId="0" borderId="34" xfId="0" applyFont="1" applyFill="1" applyBorder="1" applyAlignment="1">
      <alignment horizontal="center"/>
    </xf>
    <xf numFmtId="49" fontId="14" fillId="0" borderId="36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67">
      <selection activeCell="O5" sqref="O5"/>
    </sheetView>
  </sheetViews>
  <sheetFormatPr defaultColWidth="9.140625" defaultRowHeight="12.75"/>
  <cols>
    <col min="1" max="1" width="6.140625" style="0" customWidth="1"/>
    <col min="2" max="2" width="44.140625" style="0" customWidth="1"/>
    <col min="3" max="3" width="8.8515625" style="0" customWidth="1"/>
    <col min="4" max="4" width="6.421875" style="0" customWidth="1"/>
    <col min="5" max="5" width="8.8515625" style="0" customWidth="1"/>
    <col min="6" max="6" width="6.140625" style="0" customWidth="1"/>
    <col min="7" max="7" width="8.8515625" style="0" customWidth="1"/>
    <col min="8" max="8" width="6.140625" style="0" customWidth="1"/>
    <col min="9" max="9" width="8.8515625" style="0" customWidth="1"/>
    <col min="10" max="10" width="6.140625" style="0" customWidth="1"/>
    <col min="11" max="11" width="8.7109375" style="0" customWidth="1"/>
    <col min="12" max="12" width="7.8515625" style="0" customWidth="1"/>
    <col min="13" max="13" width="8.140625" style="0" customWidth="1"/>
    <col min="14" max="14" width="7.8515625" style="0" customWidth="1"/>
    <col min="15" max="30" width="9.140625" style="20" customWidth="1"/>
  </cols>
  <sheetData>
    <row r="1" spans="1:14" ht="24" thickBot="1">
      <c r="A1" s="45" t="s">
        <v>111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0"/>
      <c r="N1" s="20"/>
    </row>
    <row r="2" spans="1:14" ht="33" customHeight="1" thickBot="1">
      <c r="A2" s="83" t="s">
        <v>112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 s="20"/>
      <c r="N2" s="20"/>
    </row>
    <row r="3" spans="1:14" ht="15.75">
      <c r="A3" s="12" t="s">
        <v>20</v>
      </c>
      <c r="B3" s="35" t="s">
        <v>12</v>
      </c>
      <c r="C3" s="37" t="s">
        <v>113</v>
      </c>
      <c r="D3" s="41" t="s">
        <v>41</v>
      </c>
      <c r="E3" s="10" t="s">
        <v>14</v>
      </c>
      <c r="F3" s="43" t="s">
        <v>41</v>
      </c>
      <c r="G3" s="10" t="s">
        <v>16</v>
      </c>
      <c r="H3" s="41" t="s">
        <v>41</v>
      </c>
      <c r="I3" s="37" t="s">
        <v>114</v>
      </c>
      <c r="J3" s="43" t="s">
        <v>41</v>
      </c>
      <c r="K3" s="47" t="s">
        <v>41</v>
      </c>
      <c r="L3" s="39" t="s">
        <v>22</v>
      </c>
      <c r="M3" s="20"/>
      <c r="N3" s="20"/>
    </row>
    <row r="4" spans="1:14" ht="16.5" thickBot="1">
      <c r="A4" s="16" t="s">
        <v>21</v>
      </c>
      <c r="B4" s="36"/>
      <c r="C4" s="38"/>
      <c r="D4" s="42"/>
      <c r="E4" s="16" t="s">
        <v>15</v>
      </c>
      <c r="F4" s="44"/>
      <c r="G4" s="16" t="s">
        <v>17</v>
      </c>
      <c r="H4" s="42"/>
      <c r="I4" s="38"/>
      <c r="J4" s="44"/>
      <c r="K4" s="48" t="s">
        <v>42</v>
      </c>
      <c r="L4" s="40"/>
      <c r="M4" s="20"/>
      <c r="N4" s="20"/>
    </row>
    <row r="5" spans="1:14" ht="25.5" customHeight="1" thickTop="1">
      <c r="A5" s="49">
        <v>1</v>
      </c>
      <c r="B5" s="50" t="s">
        <v>115</v>
      </c>
      <c r="C5" s="51" t="s">
        <v>116</v>
      </c>
      <c r="D5" s="13">
        <v>14</v>
      </c>
      <c r="E5" s="52">
        <v>8</v>
      </c>
      <c r="F5" s="7">
        <v>7</v>
      </c>
      <c r="G5" s="52">
        <v>261</v>
      </c>
      <c r="H5" s="13">
        <v>12</v>
      </c>
      <c r="I5" s="51" t="s">
        <v>117</v>
      </c>
      <c r="J5" s="7">
        <v>15</v>
      </c>
      <c r="K5" s="14">
        <f aca="true" t="shared" si="0" ref="K5:K17">IF(D5+F5+H5+J5=0," ",D5+F5+H5+J5)</f>
        <v>48</v>
      </c>
      <c r="L5" s="15">
        <v>5</v>
      </c>
      <c r="M5" s="20"/>
      <c r="N5" s="20"/>
    </row>
    <row r="6" spans="1:14" ht="25.5" customHeight="1">
      <c r="A6" s="53">
        <v>4</v>
      </c>
      <c r="B6" s="54" t="s">
        <v>118</v>
      </c>
      <c r="C6" s="55" t="s">
        <v>105</v>
      </c>
      <c r="D6" s="5">
        <v>14</v>
      </c>
      <c r="E6" s="56">
        <v>12</v>
      </c>
      <c r="F6" s="1">
        <v>10</v>
      </c>
      <c r="G6" s="56">
        <v>238</v>
      </c>
      <c r="H6" s="5">
        <v>10</v>
      </c>
      <c r="I6" s="55" t="s">
        <v>119</v>
      </c>
      <c r="J6" s="1">
        <v>14</v>
      </c>
      <c r="K6" s="8">
        <f t="shared" si="0"/>
        <v>48</v>
      </c>
      <c r="L6" s="3">
        <v>5</v>
      </c>
      <c r="M6" s="20"/>
      <c r="N6" s="20"/>
    </row>
    <row r="7" spans="1:14" ht="25.5" customHeight="1">
      <c r="A7" s="49">
        <v>5</v>
      </c>
      <c r="B7" s="57" t="s">
        <v>120</v>
      </c>
      <c r="C7" s="55" t="s">
        <v>104</v>
      </c>
      <c r="D7" s="5">
        <v>0</v>
      </c>
      <c r="E7" s="56">
        <v>9</v>
      </c>
      <c r="F7" s="1">
        <v>7</v>
      </c>
      <c r="G7" s="56">
        <v>190</v>
      </c>
      <c r="H7" s="5">
        <v>7</v>
      </c>
      <c r="I7" s="55" t="s">
        <v>104</v>
      </c>
      <c r="J7" s="1">
        <v>0</v>
      </c>
      <c r="K7" s="8">
        <f t="shared" si="0"/>
        <v>14</v>
      </c>
      <c r="L7" s="3">
        <v>13</v>
      </c>
      <c r="M7" s="20"/>
      <c r="N7" s="20"/>
    </row>
    <row r="8" spans="1:14" ht="25.5" customHeight="1">
      <c r="A8" s="53">
        <v>6</v>
      </c>
      <c r="B8" s="57" t="s">
        <v>121</v>
      </c>
      <c r="C8" s="55" t="s">
        <v>61</v>
      </c>
      <c r="D8" s="5">
        <v>13</v>
      </c>
      <c r="E8" s="56">
        <v>10</v>
      </c>
      <c r="F8" s="1">
        <v>8</v>
      </c>
      <c r="G8" s="56">
        <v>260</v>
      </c>
      <c r="H8" s="5">
        <v>12</v>
      </c>
      <c r="I8" s="55" t="s">
        <v>122</v>
      </c>
      <c r="J8" s="1">
        <v>13</v>
      </c>
      <c r="K8" s="8">
        <f t="shared" si="0"/>
        <v>46</v>
      </c>
      <c r="L8" s="3">
        <v>7</v>
      </c>
      <c r="M8" s="20"/>
      <c r="N8" s="20"/>
    </row>
    <row r="9" spans="1:14" ht="25.5" customHeight="1">
      <c r="A9" s="49">
        <v>7</v>
      </c>
      <c r="B9" s="57" t="s">
        <v>123</v>
      </c>
      <c r="C9" s="55" t="s">
        <v>61</v>
      </c>
      <c r="D9" s="5">
        <v>13</v>
      </c>
      <c r="E9" s="56">
        <v>9</v>
      </c>
      <c r="F9" s="1">
        <v>7</v>
      </c>
      <c r="G9" s="56">
        <v>270</v>
      </c>
      <c r="H9" s="5">
        <v>13</v>
      </c>
      <c r="I9" s="55" t="s">
        <v>124</v>
      </c>
      <c r="J9" s="1">
        <v>20</v>
      </c>
      <c r="K9" s="8">
        <f t="shared" si="0"/>
        <v>53</v>
      </c>
      <c r="L9" s="3">
        <v>3</v>
      </c>
      <c r="M9" s="20"/>
      <c r="N9" s="20"/>
    </row>
    <row r="10" spans="1:14" ht="25.5" customHeight="1">
      <c r="A10" s="53">
        <v>8</v>
      </c>
      <c r="B10" s="57" t="s">
        <v>125</v>
      </c>
      <c r="C10" s="55" t="s">
        <v>55</v>
      </c>
      <c r="D10" s="5">
        <v>9</v>
      </c>
      <c r="E10" s="56">
        <v>10</v>
      </c>
      <c r="F10" s="1">
        <v>6</v>
      </c>
      <c r="G10" s="56">
        <v>260</v>
      </c>
      <c r="H10" s="5">
        <v>11</v>
      </c>
      <c r="I10" s="55" t="s">
        <v>126</v>
      </c>
      <c r="J10" s="1">
        <v>27</v>
      </c>
      <c r="K10" s="8">
        <f t="shared" si="0"/>
        <v>53</v>
      </c>
      <c r="L10" s="3">
        <v>3</v>
      </c>
      <c r="M10" s="20"/>
      <c r="N10" s="20"/>
    </row>
    <row r="11" spans="1:14" ht="25.5" customHeight="1">
      <c r="A11" s="49">
        <v>9</v>
      </c>
      <c r="B11" s="57" t="s">
        <v>127</v>
      </c>
      <c r="C11" s="55" t="s">
        <v>58</v>
      </c>
      <c r="D11" s="5">
        <v>15</v>
      </c>
      <c r="E11" s="56">
        <v>23</v>
      </c>
      <c r="F11" s="1">
        <v>14</v>
      </c>
      <c r="G11" s="56">
        <v>290</v>
      </c>
      <c r="H11" s="5">
        <v>14</v>
      </c>
      <c r="I11" s="55" t="s">
        <v>128</v>
      </c>
      <c r="J11" s="1">
        <v>29</v>
      </c>
      <c r="K11" s="8">
        <f t="shared" si="0"/>
        <v>72</v>
      </c>
      <c r="L11" s="3">
        <v>1</v>
      </c>
      <c r="M11" s="20"/>
      <c r="N11" s="20"/>
    </row>
    <row r="12" spans="1:14" ht="25.5" customHeight="1">
      <c r="A12" s="53">
        <v>10</v>
      </c>
      <c r="B12" s="57" t="s">
        <v>129</v>
      </c>
      <c r="C12" s="55" t="s">
        <v>55</v>
      </c>
      <c r="D12" s="5">
        <v>11</v>
      </c>
      <c r="E12" s="56">
        <v>8</v>
      </c>
      <c r="F12" s="1">
        <v>7</v>
      </c>
      <c r="G12" s="56">
        <v>153</v>
      </c>
      <c r="H12" s="5">
        <v>4</v>
      </c>
      <c r="I12" s="55" t="s">
        <v>130</v>
      </c>
      <c r="J12" s="1">
        <v>8</v>
      </c>
      <c r="K12" s="8">
        <f t="shared" si="0"/>
        <v>30</v>
      </c>
      <c r="L12" s="3">
        <v>9</v>
      </c>
      <c r="M12" s="20"/>
      <c r="N12" s="20"/>
    </row>
    <row r="13" spans="1:14" ht="25.5" customHeight="1">
      <c r="A13" s="49">
        <v>11</v>
      </c>
      <c r="B13" s="57" t="s">
        <v>131</v>
      </c>
      <c r="C13" s="55" t="s">
        <v>132</v>
      </c>
      <c r="D13" s="5">
        <v>13</v>
      </c>
      <c r="E13" s="56">
        <v>21</v>
      </c>
      <c r="F13" s="1">
        <v>14</v>
      </c>
      <c r="G13" s="56">
        <v>280</v>
      </c>
      <c r="H13" s="5">
        <v>13</v>
      </c>
      <c r="I13" s="55" t="s">
        <v>133</v>
      </c>
      <c r="J13" s="1">
        <v>17</v>
      </c>
      <c r="K13" s="8">
        <f t="shared" si="0"/>
        <v>57</v>
      </c>
      <c r="L13" s="3">
        <v>2</v>
      </c>
      <c r="M13" s="20"/>
      <c r="N13" s="20"/>
    </row>
    <row r="14" spans="1:14" ht="25.5" customHeight="1">
      <c r="A14" s="53">
        <v>12</v>
      </c>
      <c r="B14" s="57" t="s">
        <v>134</v>
      </c>
      <c r="C14" s="55" t="s">
        <v>135</v>
      </c>
      <c r="D14" s="5">
        <v>1</v>
      </c>
      <c r="E14" s="56">
        <v>12</v>
      </c>
      <c r="F14" s="1">
        <v>8</v>
      </c>
      <c r="G14" s="56">
        <v>160</v>
      </c>
      <c r="H14" s="5">
        <v>4</v>
      </c>
      <c r="I14" s="55" t="s">
        <v>136</v>
      </c>
      <c r="J14" s="1">
        <v>16</v>
      </c>
      <c r="K14" s="8">
        <f t="shared" si="0"/>
        <v>29</v>
      </c>
      <c r="L14" s="3">
        <v>11</v>
      </c>
      <c r="M14" s="20"/>
      <c r="N14" s="20"/>
    </row>
    <row r="15" spans="1:14" ht="25.5" customHeight="1">
      <c r="A15" s="49">
        <v>13</v>
      </c>
      <c r="B15" s="57" t="s">
        <v>137</v>
      </c>
      <c r="C15" s="55" t="s">
        <v>104</v>
      </c>
      <c r="D15" s="5">
        <v>0</v>
      </c>
      <c r="E15" s="56">
        <v>10</v>
      </c>
      <c r="F15" s="1">
        <v>8</v>
      </c>
      <c r="G15" s="56">
        <v>215</v>
      </c>
      <c r="H15" s="5">
        <v>8</v>
      </c>
      <c r="I15" s="55" t="s">
        <v>138</v>
      </c>
      <c r="J15" s="1">
        <v>12</v>
      </c>
      <c r="K15" s="8">
        <f t="shared" si="0"/>
        <v>28</v>
      </c>
      <c r="L15" s="3">
        <v>12</v>
      </c>
      <c r="M15" s="20"/>
      <c r="N15" s="20"/>
    </row>
    <row r="16" spans="1:14" ht="25.5" customHeight="1">
      <c r="A16" s="58">
        <v>14</v>
      </c>
      <c r="B16" s="57" t="s">
        <v>139</v>
      </c>
      <c r="C16" s="55" t="s">
        <v>140</v>
      </c>
      <c r="D16" s="5">
        <v>11</v>
      </c>
      <c r="E16" s="56">
        <v>10</v>
      </c>
      <c r="F16" s="1">
        <v>8</v>
      </c>
      <c r="G16" s="56">
        <v>235</v>
      </c>
      <c r="H16" s="5">
        <v>9</v>
      </c>
      <c r="I16" s="55" t="s">
        <v>141</v>
      </c>
      <c r="J16" s="1">
        <v>10</v>
      </c>
      <c r="K16" s="8">
        <f t="shared" si="0"/>
        <v>38</v>
      </c>
      <c r="L16" s="3">
        <v>8</v>
      </c>
      <c r="M16" s="20"/>
      <c r="N16" s="20"/>
    </row>
    <row r="17" spans="1:14" ht="27" thickBot="1">
      <c r="A17" s="59">
        <v>15</v>
      </c>
      <c r="B17" s="60" t="s">
        <v>142</v>
      </c>
      <c r="C17" s="61" t="s">
        <v>143</v>
      </c>
      <c r="D17" s="6">
        <v>7</v>
      </c>
      <c r="E17" s="62">
        <v>10</v>
      </c>
      <c r="F17" s="2">
        <v>8</v>
      </c>
      <c r="G17" s="62">
        <v>220</v>
      </c>
      <c r="H17" s="6">
        <v>8</v>
      </c>
      <c r="I17" s="61" t="s">
        <v>144</v>
      </c>
      <c r="J17" s="2">
        <v>7</v>
      </c>
      <c r="K17" s="9">
        <f t="shared" si="0"/>
        <v>30</v>
      </c>
      <c r="L17" s="4">
        <v>9</v>
      </c>
      <c r="M17" s="20"/>
      <c r="N17" s="20"/>
    </row>
    <row r="18" spans="1:14" ht="13.5" thickBot="1">
      <c r="A18" s="20"/>
      <c r="B18" s="20"/>
      <c r="C18" s="21"/>
      <c r="D18" s="20"/>
      <c r="E18" s="20"/>
      <c r="F18" s="20"/>
      <c r="G18" s="20"/>
      <c r="H18" s="20"/>
      <c r="I18" s="21"/>
      <c r="J18" s="20"/>
      <c r="K18" s="20"/>
      <c r="L18" s="20"/>
      <c r="M18" s="20"/>
      <c r="N18" s="20"/>
    </row>
    <row r="19" spans="1:14" ht="27.75" thickBot="1">
      <c r="A19" s="83" t="s">
        <v>145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5"/>
      <c r="M19" s="20"/>
      <c r="N19" s="20"/>
    </row>
    <row r="20" spans="1:14" ht="15.75">
      <c r="A20" s="12" t="s">
        <v>20</v>
      </c>
      <c r="B20" s="35" t="s">
        <v>12</v>
      </c>
      <c r="C20" s="37" t="s">
        <v>113</v>
      </c>
      <c r="D20" s="41" t="s">
        <v>41</v>
      </c>
      <c r="E20" s="10" t="s">
        <v>14</v>
      </c>
      <c r="F20" s="43" t="s">
        <v>41</v>
      </c>
      <c r="G20" s="10" t="s">
        <v>16</v>
      </c>
      <c r="H20" s="41" t="s">
        <v>41</v>
      </c>
      <c r="I20" s="37" t="s">
        <v>114</v>
      </c>
      <c r="J20" s="43" t="s">
        <v>41</v>
      </c>
      <c r="K20" s="47" t="s">
        <v>41</v>
      </c>
      <c r="L20" s="39" t="s">
        <v>22</v>
      </c>
      <c r="M20" s="20"/>
      <c r="N20" s="20"/>
    </row>
    <row r="21" spans="1:14" ht="16.5" thickBot="1">
      <c r="A21" s="16" t="s">
        <v>21</v>
      </c>
      <c r="B21" s="36"/>
      <c r="C21" s="38"/>
      <c r="D21" s="42"/>
      <c r="E21" s="16" t="s">
        <v>15</v>
      </c>
      <c r="F21" s="44"/>
      <c r="G21" s="16" t="s">
        <v>17</v>
      </c>
      <c r="H21" s="42"/>
      <c r="I21" s="38"/>
      <c r="J21" s="44"/>
      <c r="K21" s="48" t="s">
        <v>42</v>
      </c>
      <c r="L21" s="40"/>
      <c r="M21" s="20"/>
      <c r="N21" s="20"/>
    </row>
    <row r="22" spans="1:14" ht="27" thickTop="1">
      <c r="A22" s="49">
        <v>16</v>
      </c>
      <c r="B22" s="63" t="s">
        <v>146</v>
      </c>
      <c r="C22" s="51" t="s">
        <v>54</v>
      </c>
      <c r="D22" s="13">
        <v>10</v>
      </c>
      <c r="E22" s="51" t="s">
        <v>147</v>
      </c>
      <c r="F22" s="7">
        <v>10</v>
      </c>
      <c r="G22" s="52">
        <v>210</v>
      </c>
      <c r="H22" s="13">
        <v>8</v>
      </c>
      <c r="I22" s="51" t="s">
        <v>141</v>
      </c>
      <c r="J22" s="7">
        <v>10</v>
      </c>
      <c r="K22" s="14">
        <f aca="true" t="shared" si="1" ref="K22:K32">IF(D22+F22+H22+J22=0," ",D22+F22+H22+J22)</f>
        <v>38</v>
      </c>
      <c r="L22" s="15">
        <v>7</v>
      </c>
      <c r="M22" s="20"/>
      <c r="N22" s="20"/>
    </row>
    <row r="23" spans="1:14" ht="26.25">
      <c r="A23" s="49">
        <v>18</v>
      </c>
      <c r="B23" s="57" t="s">
        <v>148</v>
      </c>
      <c r="C23" s="55" t="s">
        <v>132</v>
      </c>
      <c r="D23" s="5">
        <v>15</v>
      </c>
      <c r="E23" s="55" t="s">
        <v>149</v>
      </c>
      <c r="F23" s="1">
        <v>11</v>
      </c>
      <c r="G23" s="56">
        <v>242</v>
      </c>
      <c r="H23" s="5">
        <v>10</v>
      </c>
      <c r="I23" s="55" t="s">
        <v>138</v>
      </c>
      <c r="J23" s="1">
        <v>12</v>
      </c>
      <c r="K23" s="8">
        <f t="shared" si="1"/>
        <v>48</v>
      </c>
      <c r="L23" s="3">
        <v>4</v>
      </c>
      <c r="M23" s="20"/>
      <c r="N23" s="20"/>
    </row>
    <row r="24" spans="1:14" ht="26.25">
      <c r="A24" s="53">
        <v>19</v>
      </c>
      <c r="B24" s="57" t="s">
        <v>150</v>
      </c>
      <c r="C24" s="55" t="s">
        <v>105</v>
      </c>
      <c r="D24" s="5">
        <v>14</v>
      </c>
      <c r="E24" s="55" t="s">
        <v>151</v>
      </c>
      <c r="F24" s="1">
        <v>8</v>
      </c>
      <c r="G24" s="56">
        <v>230</v>
      </c>
      <c r="H24" s="5">
        <v>9</v>
      </c>
      <c r="I24" s="55" t="s">
        <v>152</v>
      </c>
      <c r="J24" s="1">
        <v>24</v>
      </c>
      <c r="K24" s="8">
        <f t="shared" si="1"/>
        <v>55</v>
      </c>
      <c r="L24" s="3">
        <v>3</v>
      </c>
      <c r="M24" s="20"/>
      <c r="N24" s="20"/>
    </row>
    <row r="25" spans="1:14" ht="25.5" customHeight="1">
      <c r="A25" s="49">
        <v>20</v>
      </c>
      <c r="B25" s="57" t="s">
        <v>153</v>
      </c>
      <c r="C25" s="55" t="s">
        <v>154</v>
      </c>
      <c r="D25" s="5">
        <v>8</v>
      </c>
      <c r="E25" s="55" t="s">
        <v>155</v>
      </c>
      <c r="F25" s="1">
        <v>7</v>
      </c>
      <c r="G25" s="56">
        <v>170</v>
      </c>
      <c r="H25" s="5">
        <v>6</v>
      </c>
      <c r="I25" s="55" t="s">
        <v>156</v>
      </c>
      <c r="J25" s="1">
        <v>9</v>
      </c>
      <c r="K25" s="8">
        <f t="shared" si="1"/>
        <v>30</v>
      </c>
      <c r="L25" s="3">
        <v>10</v>
      </c>
      <c r="M25" s="20"/>
      <c r="N25" s="20"/>
    </row>
    <row r="26" spans="1:14" ht="26.25">
      <c r="A26" s="53">
        <v>21</v>
      </c>
      <c r="B26" s="57" t="s">
        <v>157</v>
      </c>
      <c r="C26" s="55" t="s">
        <v>158</v>
      </c>
      <c r="D26" s="5">
        <v>12</v>
      </c>
      <c r="E26" s="55" t="s">
        <v>149</v>
      </c>
      <c r="F26" s="1">
        <v>11</v>
      </c>
      <c r="G26" s="56">
        <v>210</v>
      </c>
      <c r="H26" s="5">
        <v>8</v>
      </c>
      <c r="I26" s="55" t="s">
        <v>159</v>
      </c>
      <c r="J26" s="1">
        <v>5</v>
      </c>
      <c r="K26" s="8">
        <f t="shared" si="1"/>
        <v>36</v>
      </c>
      <c r="L26" s="3">
        <v>8</v>
      </c>
      <c r="M26" s="20"/>
      <c r="N26" s="20"/>
    </row>
    <row r="27" spans="1:14" ht="26.25">
      <c r="A27" s="49">
        <v>22</v>
      </c>
      <c r="B27" s="57" t="s">
        <v>160</v>
      </c>
      <c r="C27" s="55" t="s">
        <v>55</v>
      </c>
      <c r="D27" s="5">
        <v>11</v>
      </c>
      <c r="E27" s="55" t="s">
        <v>161</v>
      </c>
      <c r="F27" s="1">
        <v>14</v>
      </c>
      <c r="G27" s="56">
        <v>250</v>
      </c>
      <c r="H27" s="5">
        <v>11</v>
      </c>
      <c r="I27" s="55" t="s">
        <v>162</v>
      </c>
      <c r="J27" s="1">
        <v>9</v>
      </c>
      <c r="K27" s="8">
        <f t="shared" si="1"/>
        <v>45</v>
      </c>
      <c r="L27" s="3">
        <v>5</v>
      </c>
      <c r="M27" s="20"/>
      <c r="N27" s="20"/>
    </row>
    <row r="28" spans="1:14" ht="26.25">
      <c r="A28" s="53">
        <v>23</v>
      </c>
      <c r="B28" s="57" t="s">
        <v>163</v>
      </c>
      <c r="C28" s="55" t="s">
        <v>56</v>
      </c>
      <c r="D28" s="5">
        <v>16</v>
      </c>
      <c r="E28" s="55" t="s">
        <v>164</v>
      </c>
      <c r="F28" s="1">
        <v>10</v>
      </c>
      <c r="G28" s="56">
        <v>173</v>
      </c>
      <c r="H28" s="5">
        <v>6</v>
      </c>
      <c r="I28" s="55" t="s">
        <v>165</v>
      </c>
      <c r="J28" s="1">
        <v>9</v>
      </c>
      <c r="K28" s="8">
        <f t="shared" si="1"/>
        <v>41</v>
      </c>
      <c r="L28" s="3">
        <v>6</v>
      </c>
      <c r="M28" s="20"/>
      <c r="N28" s="20"/>
    </row>
    <row r="29" spans="1:14" ht="26.25">
      <c r="A29" s="49">
        <v>24</v>
      </c>
      <c r="B29" s="64" t="s">
        <v>166</v>
      </c>
      <c r="C29" s="55" t="s">
        <v>167</v>
      </c>
      <c r="D29" s="5">
        <v>10</v>
      </c>
      <c r="E29" s="55" t="s">
        <v>149</v>
      </c>
      <c r="F29" s="1">
        <v>11</v>
      </c>
      <c r="G29" s="56">
        <v>191</v>
      </c>
      <c r="H29" s="5">
        <v>7</v>
      </c>
      <c r="I29" s="55" t="s">
        <v>168</v>
      </c>
      <c r="J29" s="1">
        <v>7</v>
      </c>
      <c r="K29" s="8">
        <f t="shared" si="1"/>
        <v>35</v>
      </c>
      <c r="L29" s="3">
        <v>9</v>
      </c>
      <c r="M29" s="20"/>
      <c r="N29" s="20"/>
    </row>
    <row r="30" spans="1:14" ht="26.25">
      <c r="A30" s="53">
        <v>25</v>
      </c>
      <c r="B30" s="64" t="s">
        <v>169</v>
      </c>
      <c r="C30" s="55" t="s">
        <v>116</v>
      </c>
      <c r="D30" s="5">
        <v>14</v>
      </c>
      <c r="E30" s="55" t="s">
        <v>170</v>
      </c>
      <c r="F30" s="1">
        <v>15</v>
      </c>
      <c r="G30" s="56">
        <v>306</v>
      </c>
      <c r="H30" s="5">
        <v>20</v>
      </c>
      <c r="I30" s="55" t="s">
        <v>171</v>
      </c>
      <c r="J30" s="1">
        <v>26</v>
      </c>
      <c r="K30" s="8">
        <f t="shared" si="1"/>
        <v>75</v>
      </c>
      <c r="L30" s="3">
        <v>1</v>
      </c>
      <c r="M30" s="20"/>
      <c r="N30" s="20"/>
    </row>
    <row r="31" spans="1:14" ht="26.25">
      <c r="A31" s="49">
        <v>26</v>
      </c>
      <c r="B31" s="64" t="s">
        <v>172</v>
      </c>
      <c r="C31" s="55" t="s">
        <v>57</v>
      </c>
      <c r="D31" s="5">
        <v>6</v>
      </c>
      <c r="E31" s="55" t="s">
        <v>173</v>
      </c>
      <c r="F31" s="1">
        <v>7</v>
      </c>
      <c r="G31" s="56">
        <v>160</v>
      </c>
      <c r="H31" s="5">
        <v>5</v>
      </c>
      <c r="I31" s="55" t="s">
        <v>174</v>
      </c>
      <c r="J31" s="1">
        <v>6</v>
      </c>
      <c r="K31" s="8">
        <f t="shared" si="1"/>
        <v>24</v>
      </c>
      <c r="L31" s="3">
        <v>11</v>
      </c>
      <c r="M31" s="20"/>
      <c r="N31" s="20"/>
    </row>
    <row r="32" spans="1:14" ht="27" thickBot="1">
      <c r="A32" s="59">
        <v>27</v>
      </c>
      <c r="B32" s="65" t="s">
        <v>175</v>
      </c>
      <c r="C32" s="61" t="s">
        <v>58</v>
      </c>
      <c r="D32" s="6">
        <v>17</v>
      </c>
      <c r="E32" s="61" t="s">
        <v>176</v>
      </c>
      <c r="F32" s="2">
        <v>11</v>
      </c>
      <c r="G32" s="62">
        <v>280</v>
      </c>
      <c r="H32" s="6">
        <v>14</v>
      </c>
      <c r="I32" s="61" t="s">
        <v>171</v>
      </c>
      <c r="J32" s="2">
        <v>26</v>
      </c>
      <c r="K32" s="9">
        <f t="shared" si="1"/>
        <v>68</v>
      </c>
      <c r="L32" s="4">
        <v>2</v>
      </c>
      <c r="M32" s="20"/>
      <c r="N32" s="20"/>
    </row>
    <row r="33" spans="1:14" ht="13.5" thickBo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27.75" thickBot="1">
      <c r="A34" s="86" t="s">
        <v>177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20"/>
      <c r="N34" s="20"/>
    </row>
    <row r="35" spans="1:14" ht="15.75">
      <c r="A35" s="12" t="s">
        <v>20</v>
      </c>
      <c r="B35" s="35" t="s">
        <v>12</v>
      </c>
      <c r="C35" s="37" t="s">
        <v>113</v>
      </c>
      <c r="D35" s="41" t="s">
        <v>41</v>
      </c>
      <c r="E35" s="10" t="s">
        <v>14</v>
      </c>
      <c r="F35" s="43" t="s">
        <v>41</v>
      </c>
      <c r="G35" s="10" t="s">
        <v>16</v>
      </c>
      <c r="H35" s="41" t="s">
        <v>41</v>
      </c>
      <c r="I35" s="37" t="s">
        <v>114</v>
      </c>
      <c r="J35" s="43" t="s">
        <v>41</v>
      </c>
      <c r="K35" s="47" t="s">
        <v>41</v>
      </c>
      <c r="L35" s="39" t="s">
        <v>22</v>
      </c>
      <c r="M35" s="20"/>
      <c r="N35" s="20"/>
    </row>
    <row r="36" spans="1:14" ht="16.5" thickBot="1">
      <c r="A36" s="16" t="s">
        <v>21</v>
      </c>
      <c r="B36" s="36"/>
      <c r="C36" s="38"/>
      <c r="D36" s="42"/>
      <c r="E36" s="16" t="s">
        <v>15</v>
      </c>
      <c r="F36" s="44"/>
      <c r="G36" s="16" t="s">
        <v>17</v>
      </c>
      <c r="H36" s="42"/>
      <c r="I36" s="38"/>
      <c r="J36" s="44"/>
      <c r="K36" s="48" t="s">
        <v>42</v>
      </c>
      <c r="L36" s="40"/>
      <c r="M36" s="20"/>
      <c r="N36" s="20"/>
    </row>
    <row r="37" spans="1:14" ht="27" thickTop="1">
      <c r="A37" s="66">
        <v>28</v>
      </c>
      <c r="B37" s="50" t="s">
        <v>178</v>
      </c>
      <c r="C37" s="51">
        <v>9.5</v>
      </c>
      <c r="D37" s="13">
        <v>14</v>
      </c>
      <c r="E37" s="52">
        <v>20</v>
      </c>
      <c r="F37" s="7">
        <v>13</v>
      </c>
      <c r="G37" s="52">
        <v>268</v>
      </c>
      <c r="H37" s="13">
        <v>12</v>
      </c>
      <c r="I37" s="51" t="s">
        <v>126</v>
      </c>
      <c r="J37" s="7">
        <v>27</v>
      </c>
      <c r="K37" s="14">
        <f aca="true" t="shared" si="2" ref="K37:K48">IF(D37+F37+H37+J37=0," ",D37+F37+H37+J37)</f>
        <v>66</v>
      </c>
      <c r="L37" s="15">
        <v>6</v>
      </c>
      <c r="M37" s="20"/>
      <c r="N37" s="20"/>
    </row>
    <row r="38" spans="1:14" ht="26.25">
      <c r="A38" s="53">
        <v>29</v>
      </c>
      <c r="B38" s="57" t="s">
        <v>179</v>
      </c>
      <c r="C38" s="55" t="s">
        <v>158</v>
      </c>
      <c r="D38" s="5">
        <v>10</v>
      </c>
      <c r="E38" s="56">
        <v>15</v>
      </c>
      <c r="F38" s="1">
        <v>9</v>
      </c>
      <c r="G38" s="56">
        <v>206</v>
      </c>
      <c r="H38" s="5">
        <v>7</v>
      </c>
      <c r="I38" s="55" t="s">
        <v>180</v>
      </c>
      <c r="J38" s="1">
        <v>26</v>
      </c>
      <c r="K38" s="8">
        <f t="shared" si="2"/>
        <v>52</v>
      </c>
      <c r="L38" s="3">
        <v>7</v>
      </c>
      <c r="M38" s="20"/>
      <c r="N38" s="20"/>
    </row>
    <row r="39" spans="1:14" ht="26.25">
      <c r="A39" s="66">
        <v>30</v>
      </c>
      <c r="B39" s="57" t="s">
        <v>181</v>
      </c>
      <c r="C39" s="55" t="s">
        <v>104</v>
      </c>
      <c r="D39" s="5">
        <v>0</v>
      </c>
      <c r="E39" s="56">
        <v>21</v>
      </c>
      <c r="F39" s="1">
        <v>13</v>
      </c>
      <c r="G39" s="56">
        <v>258</v>
      </c>
      <c r="H39" s="5">
        <v>11</v>
      </c>
      <c r="I39" s="55" t="s">
        <v>104</v>
      </c>
      <c r="J39" s="1">
        <v>0</v>
      </c>
      <c r="K39" s="8">
        <f t="shared" si="2"/>
        <v>24</v>
      </c>
      <c r="L39" s="3">
        <v>12</v>
      </c>
      <c r="M39" s="20"/>
      <c r="N39" s="20"/>
    </row>
    <row r="40" spans="1:14" ht="26.25">
      <c r="A40" s="53">
        <v>31</v>
      </c>
      <c r="B40" s="57" t="s">
        <v>182</v>
      </c>
      <c r="C40" s="55">
        <v>9.7</v>
      </c>
      <c r="D40" s="5">
        <v>13</v>
      </c>
      <c r="E40" s="56">
        <v>15</v>
      </c>
      <c r="F40" s="1">
        <v>9</v>
      </c>
      <c r="G40" s="56">
        <v>293</v>
      </c>
      <c r="H40" s="5">
        <v>15</v>
      </c>
      <c r="I40" s="55" t="s">
        <v>171</v>
      </c>
      <c r="J40" s="1">
        <v>34</v>
      </c>
      <c r="K40" s="8">
        <f t="shared" si="2"/>
        <v>71</v>
      </c>
      <c r="L40" s="3">
        <v>3</v>
      </c>
      <c r="M40" s="20"/>
      <c r="N40" s="20"/>
    </row>
    <row r="41" spans="1:14" ht="26.25">
      <c r="A41" s="66">
        <v>32</v>
      </c>
      <c r="B41" s="57" t="s">
        <v>183</v>
      </c>
      <c r="C41" s="55">
        <v>9.4</v>
      </c>
      <c r="D41" s="5">
        <v>15</v>
      </c>
      <c r="E41" s="56">
        <v>27</v>
      </c>
      <c r="F41" s="1">
        <v>16</v>
      </c>
      <c r="G41" s="56">
        <v>275</v>
      </c>
      <c r="H41" s="5">
        <v>13</v>
      </c>
      <c r="I41" s="55" t="s">
        <v>184</v>
      </c>
      <c r="J41" s="1">
        <v>24</v>
      </c>
      <c r="K41" s="8">
        <f t="shared" si="2"/>
        <v>68</v>
      </c>
      <c r="L41" s="3">
        <v>4</v>
      </c>
      <c r="M41" s="20"/>
      <c r="N41" s="20"/>
    </row>
    <row r="42" spans="1:14" ht="26.25">
      <c r="A42" s="53">
        <v>33</v>
      </c>
      <c r="B42" s="57" t="s">
        <v>185</v>
      </c>
      <c r="C42" s="55" t="s">
        <v>108</v>
      </c>
      <c r="D42" s="5">
        <v>17</v>
      </c>
      <c r="E42" s="56">
        <v>27</v>
      </c>
      <c r="F42" s="1">
        <v>16</v>
      </c>
      <c r="G42" s="56">
        <v>256</v>
      </c>
      <c r="H42" s="5">
        <v>11</v>
      </c>
      <c r="I42" s="55" t="s">
        <v>186</v>
      </c>
      <c r="J42" s="1">
        <v>39</v>
      </c>
      <c r="K42" s="8">
        <f t="shared" si="2"/>
        <v>83</v>
      </c>
      <c r="L42" s="3">
        <v>2</v>
      </c>
      <c r="M42" s="20"/>
      <c r="N42" s="20"/>
    </row>
    <row r="43" spans="1:14" ht="26.25">
      <c r="A43" s="66">
        <v>34</v>
      </c>
      <c r="B43" s="57" t="s">
        <v>187</v>
      </c>
      <c r="C43" s="55" t="s">
        <v>167</v>
      </c>
      <c r="D43" s="5">
        <v>8</v>
      </c>
      <c r="E43" s="56">
        <v>11</v>
      </c>
      <c r="F43" s="1">
        <v>7</v>
      </c>
      <c r="G43" s="56">
        <v>195</v>
      </c>
      <c r="H43" s="5">
        <v>6</v>
      </c>
      <c r="I43" s="55" t="s">
        <v>188</v>
      </c>
      <c r="J43" s="1">
        <v>22</v>
      </c>
      <c r="K43" s="8">
        <f t="shared" si="2"/>
        <v>43</v>
      </c>
      <c r="L43" s="3">
        <v>10</v>
      </c>
      <c r="M43" s="20"/>
      <c r="N43" s="20"/>
    </row>
    <row r="44" spans="1:14" ht="26.25">
      <c r="A44" s="53">
        <v>35</v>
      </c>
      <c r="B44" s="57" t="s">
        <v>189</v>
      </c>
      <c r="C44" s="55" t="s">
        <v>59</v>
      </c>
      <c r="D44" s="5">
        <v>12</v>
      </c>
      <c r="E44" s="56">
        <v>27</v>
      </c>
      <c r="F44" s="1">
        <v>16</v>
      </c>
      <c r="G44" s="56">
        <v>300</v>
      </c>
      <c r="H44" s="5">
        <v>16</v>
      </c>
      <c r="I44" s="55" t="s">
        <v>190</v>
      </c>
      <c r="J44" s="1">
        <v>41</v>
      </c>
      <c r="K44" s="8">
        <f t="shared" si="2"/>
        <v>85</v>
      </c>
      <c r="L44" s="3">
        <v>1</v>
      </c>
      <c r="M44" s="20"/>
      <c r="N44" s="20"/>
    </row>
    <row r="45" spans="1:14" ht="26.25">
      <c r="A45" s="66">
        <v>36</v>
      </c>
      <c r="B45" s="57" t="s">
        <v>191</v>
      </c>
      <c r="C45" s="55" t="s">
        <v>60</v>
      </c>
      <c r="D45" s="5">
        <v>10</v>
      </c>
      <c r="E45" s="56">
        <v>31</v>
      </c>
      <c r="F45" s="1">
        <v>17</v>
      </c>
      <c r="G45" s="56">
        <v>259</v>
      </c>
      <c r="H45" s="5">
        <v>11</v>
      </c>
      <c r="I45" s="55" t="s">
        <v>152</v>
      </c>
      <c r="J45" s="1">
        <v>30</v>
      </c>
      <c r="K45" s="8">
        <f t="shared" si="2"/>
        <v>68</v>
      </c>
      <c r="L45" s="3">
        <v>4</v>
      </c>
      <c r="M45" s="20"/>
      <c r="N45" s="20"/>
    </row>
    <row r="46" spans="1:14" ht="26.25">
      <c r="A46" s="53">
        <v>37</v>
      </c>
      <c r="B46" s="57" t="s">
        <v>192</v>
      </c>
      <c r="C46" s="55" t="s">
        <v>193</v>
      </c>
      <c r="D46" s="5">
        <v>5</v>
      </c>
      <c r="E46" s="56">
        <v>13</v>
      </c>
      <c r="F46" s="1">
        <v>8</v>
      </c>
      <c r="G46" s="56">
        <v>197</v>
      </c>
      <c r="H46" s="5">
        <v>6</v>
      </c>
      <c r="I46" s="55" t="s">
        <v>168</v>
      </c>
      <c r="J46" s="1">
        <v>7</v>
      </c>
      <c r="K46" s="8">
        <f t="shared" si="2"/>
        <v>26</v>
      </c>
      <c r="L46" s="3">
        <v>11</v>
      </c>
      <c r="M46" s="20"/>
      <c r="N46" s="20"/>
    </row>
    <row r="47" spans="1:14" ht="26.25">
      <c r="A47" s="66">
        <v>38</v>
      </c>
      <c r="B47" s="57" t="s">
        <v>194</v>
      </c>
      <c r="C47" s="55" t="s">
        <v>54</v>
      </c>
      <c r="D47" s="5">
        <v>8</v>
      </c>
      <c r="E47" s="56">
        <v>13</v>
      </c>
      <c r="F47" s="1">
        <v>8</v>
      </c>
      <c r="G47" s="56">
        <v>226</v>
      </c>
      <c r="H47" s="5">
        <v>8</v>
      </c>
      <c r="I47" s="55" t="s">
        <v>119</v>
      </c>
      <c r="J47" s="1">
        <v>21</v>
      </c>
      <c r="K47" s="8">
        <f t="shared" si="2"/>
        <v>45</v>
      </c>
      <c r="L47" s="3">
        <v>9</v>
      </c>
      <c r="M47" s="20"/>
      <c r="N47" s="20"/>
    </row>
    <row r="48" spans="1:14" ht="27" thickBot="1">
      <c r="A48" s="59">
        <v>39</v>
      </c>
      <c r="B48" s="60" t="s">
        <v>195</v>
      </c>
      <c r="C48" s="61" t="s">
        <v>61</v>
      </c>
      <c r="D48" s="6">
        <v>10</v>
      </c>
      <c r="E48" s="62">
        <v>22</v>
      </c>
      <c r="F48" s="2">
        <v>14</v>
      </c>
      <c r="G48" s="62">
        <v>248</v>
      </c>
      <c r="H48" s="6">
        <v>10</v>
      </c>
      <c r="I48" s="61" t="s">
        <v>165</v>
      </c>
      <c r="J48" s="2">
        <v>15</v>
      </c>
      <c r="K48" s="9">
        <f t="shared" si="2"/>
        <v>49</v>
      </c>
      <c r="L48" s="4">
        <v>8</v>
      </c>
      <c r="M48" s="20"/>
      <c r="N48" s="20"/>
    </row>
    <row r="49" spans="1:14" ht="13.5" thickBo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27.75" thickBot="1">
      <c r="A50" s="83" t="s">
        <v>196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5"/>
      <c r="M50" s="20"/>
      <c r="N50" s="20"/>
    </row>
    <row r="51" spans="1:14" ht="15.75">
      <c r="A51" s="12" t="s">
        <v>20</v>
      </c>
      <c r="B51" s="35" t="s">
        <v>12</v>
      </c>
      <c r="C51" s="37" t="s">
        <v>113</v>
      </c>
      <c r="D51" s="41" t="s">
        <v>41</v>
      </c>
      <c r="E51" s="10" t="s">
        <v>14</v>
      </c>
      <c r="F51" s="43" t="s">
        <v>41</v>
      </c>
      <c r="G51" s="10" t="s">
        <v>16</v>
      </c>
      <c r="H51" s="41" t="s">
        <v>41</v>
      </c>
      <c r="I51" s="37" t="s">
        <v>197</v>
      </c>
      <c r="J51" s="43" t="s">
        <v>41</v>
      </c>
      <c r="K51" s="47" t="s">
        <v>41</v>
      </c>
      <c r="L51" s="39" t="s">
        <v>22</v>
      </c>
      <c r="M51" s="20"/>
      <c r="N51" s="20"/>
    </row>
    <row r="52" spans="1:14" ht="16.5" thickBot="1">
      <c r="A52" s="16" t="s">
        <v>21</v>
      </c>
      <c r="B52" s="36"/>
      <c r="C52" s="38"/>
      <c r="D52" s="42"/>
      <c r="E52" s="16" t="s">
        <v>15</v>
      </c>
      <c r="F52" s="44"/>
      <c r="G52" s="16" t="s">
        <v>17</v>
      </c>
      <c r="H52" s="42"/>
      <c r="I52" s="38"/>
      <c r="J52" s="44"/>
      <c r="K52" s="48" t="s">
        <v>42</v>
      </c>
      <c r="L52" s="40"/>
      <c r="M52" s="20"/>
      <c r="N52" s="20"/>
    </row>
    <row r="53" spans="1:14" ht="27" thickTop="1">
      <c r="A53" s="49">
        <v>41</v>
      </c>
      <c r="B53" s="67" t="s">
        <v>198</v>
      </c>
      <c r="C53" s="51" t="s">
        <v>61</v>
      </c>
      <c r="D53" s="13">
        <v>13</v>
      </c>
      <c r="E53" s="52">
        <v>12</v>
      </c>
      <c r="F53" s="7">
        <v>9</v>
      </c>
      <c r="G53" s="52">
        <v>177</v>
      </c>
      <c r="H53" s="13">
        <v>6</v>
      </c>
      <c r="I53" s="51" t="s">
        <v>199</v>
      </c>
      <c r="J53" s="7">
        <v>4</v>
      </c>
      <c r="K53" s="14">
        <f aca="true" t="shared" si="3" ref="K53:K64">IF(D53+F53+H53+J53=0," ",D53+F53+H53+J53)</f>
        <v>32</v>
      </c>
      <c r="L53" s="15">
        <v>10</v>
      </c>
      <c r="M53" s="20"/>
      <c r="N53" s="20"/>
    </row>
    <row r="54" spans="1:14" ht="26.25">
      <c r="A54" s="53">
        <v>42</v>
      </c>
      <c r="B54" s="64" t="s">
        <v>200</v>
      </c>
      <c r="C54" s="55" t="s">
        <v>62</v>
      </c>
      <c r="D54" s="5">
        <v>16</v>
      </c>
      <c r="E54" s="56">
        <v>11</v>
      </c>
      <c r="F54" s="1">
        <v>9</v>
      </c>
      <c r="G54" s="56">
        <v>201</v>
      </c>
      <c r="H54" s="5">
        <v>7</v>
      </c>
      <c r="I54" s="55" t="s">
        <v>201</v>
      </c>
      <c r="J54" s="1">
        <v>6</v>
      </c>
      <c r="K54" s="8">
        <f t="shared" si="3"/>
        <v>38</v>
      </c>
      <c r="L54" s="3">
        <v>8</v>
      </c>
      <c r="M54" s="20"/>
      <c r="N54" s="20"/>
    </row>
    <row r="55" spans="1:14" ht="26.25">
      <c r="A55" s="53">
        <v>43</v>
      </c>
      <c r="B55" s="64" t="s">
        <v>202</v>
      </c>
      <c r="C55" s="55" t="s">
        <v>56</v>
      </c>
      <c r="D55" s="5">
        <v>16</v>
      </c>
      <c r="E55" s="56">
        <v>16</v>
      </c>
      <c r="F55" s="1">
        <v>12</v>
      </c>
      <c r="G55" s="56">
        <v>236</v>
      </c>
      <c r="H55" s="5">
        <v>10</v>
      </c>
      <c r="I55" s="55" t="s">
        <v>203</v>
      </c>
      <c r="J55" s="1">
        <v>7</v>
      </c>
      <c r="K55" s="8">
        <f t="shared" si="3"/>
        <v>45</v>
      </c>
      <c r="L55" s="3">
        <v>7</v>
      </c>
      <c r="M55" s="20"/>
      <c r="N55" s="20"/>
    </row>
    <row r="56" spans="1:14" ht="26.25">
      <c r="A56" s="53">
        <v>44</v>
      </c>
      <c r="B56" s="64" t="s">
        <v>204</v>
      </c>
      <c r="C56" s="55" t="s">
        <v>63</v>
      </c>
      <c r="D56" s="5">
        <v>9</v>
      </c>
      <c r="E56" s="56">
        <v>10</v>
      </c>
      <c r="F56" s="1">
        <v>8</v>
      </c>
      <c r="G56" s="56">
        <v>162</v>
      </c>
      <c r="H56" s="5">
        <v>5</v>
      </c>
      <c r="I56" s="55" t="s">
        <v>205</v>
      </c>
      <c r="J56" s="1">
        <v>3</v>
      </c>
      <c r="K56" s="8">
        <f t="shared" si="3"/>
        <v>25</v>
      </c>
      <c r="L56" s="3">
        <v>12</v>
      </c>
      <c r="M56" s="20"/>
      <c r="N56" s="20"/>
    </row>
    <row r="57" spans="1:14" ht="26.25">
      <c r="A57" s="53">
        <v>45</v>
      </c>
      <c r="B57" s="64" t="s">
        <v>206</v>
      </c>
      <c r="C57" s="55" t="s">
        <v>55</v>
      </c>
      <c r="D57" s="5">
        <v>11</v>
      </c>
      <c r="E57" s="56">
        <v>16</v>
      </c>
      <c r="F57" s="1">
        <v>12</v>
      </c>
      <c r="G57" s="56">
        <v>214</v>
      </c>
      <c r="H57" s="5">
        <v>8</v>
      </c>
      <c r="I57" s="55" t="s">
        <v>207</v>
      </c>
      <c r="J57" s="1">
        <v>2</v>
      </c>
      <c r="K57" s="8">
        <f t="shared" si="3"/>
        <v>33</v>
      </c>
      <c r="L57" s="3">
        <v>9</v>
      </c>
      <c r="M57" s="20"/>
      <c r="N57" s="20"/>
    </row>
    <row r="58" spans="1:14" ht="26.25">
      <c r="A58" s="53">
        <v>46</v>
      </c>
      <c r="B58" s="64" t="s">
        <v>208</v>
      </c>
      <c r="C58" s="55" t="s">
        <v>209</v>
      </c>
      <c r="D58" s="5">
        <v>12</v>
      </c>
      <c r="E58" s="56">
        <v>10</v>
      </c>
      <c r="F58" s="1">
        <v>8</v>
      </c>
      <c r="G58" s="56">
        <v>179</v>
      </c>
      <c r="H58" s="5">
        <v>6</v>
      </c>
      <c r="I58" s="55" t="s">
        <v>207</v>
      </c>
      <c r="J58" s="1">
        <v>2</v>
      </c>
      <c r="K58" s="8">
        <f t="shared" si="3"/>
        <v>28</v>
      </c>
      <c r="L58" s="3">
        <v>11</v>
      </c>
      <c r="M58" s="20"/>
      <c r="N58" s="20"/>
    </row>
    <row r="59" spans="1:14" ht="26.25">
      <c r="A59" s="53">
        <v>47</v>
      </c>
      <c r="B59" s="64" t="s">
        <v>210</v>
      </c>
      <c r="C59" s="55" t="s">
        <v>116</v>
      </c>
      <c r="D59" s="5">
        <v>14</v>
      </c>
      <c r="E59" s="56">
        <v>22</v>
      </c>
      <c r="F59" s="1">
        <v>19</v>
      </c>
      <c r="G59" s="56">
        <v>213</v>
      </c>
      <c r="H59" s="5">
        <v>8</v>
      </c>
      <c r="I59" s="55" t="s">
        <v>211</v>
      </c>
      <c r="J59" s="1">
        <v>10</v>
      </c>
      <c r="K59" s="8">
        <f t="shared" si="3"/>
        <v>51</v>
      </c>
      <c r="L59" s="3">
        <v>6</v>
      </c>
      <c r="M59" s="20"/>
      <c r="N59" s="20"/>
    </row>
    <row r="60" spans="1:14" ht="26.25">
      <c r="A60" s="53">
        <v>48</v>
      </c>
      <c r="B60" s="64" t="s">
        <v>212</v>
      </c>
      <c r="C60" s="55" t="s">
        <v>213</v>
      </c>
      <c r="D60" s="5">
        <v>20</v>
      </c>
      <c r="E60" s="56">
        <v>19</v>
      </c>
      <c r="F60" s="1">
        <v>15</v>
      </c>
      <c r="G60" s="56">
        <v>260</v>
      </c>
      <c r="H60" s="5">
        <v>12</v>
      </c>
      <c r="I60" s="55" t="s">
        <v>214</v>
      </c>
      <c r="J60" s="1">
        <v>9</v>
      </c>
      <c r="K60" s="8">
        <f t="shared" si="3"/>
        <v>56</v>
      </c>
      <c r="L60" s="3">
        <v>4</v>
      </c>
      <c r="M60" s="20"/>
      <c r="N60" s="20"/>
    </row>
    <row r="61" spans="1:14" ht="26.25">
      <c r="A61" s="53">
        <v>49</v>
      </c>
      <c r="B61" s="64" t="s">
        <v>215</v>
      </c>
      <c r="C61" s="55" t="s">
        <v>216</v>
      </c>
      <c r="D61" s="5">
        <v>21</v>
      </c>
      <c r="E61" s="56">
        <v>34</v>
      </c>
      <c r="F61" s="1">
        <v>36</v>
      </c>
      <c r="G61" s="56">
        <v>286</v>
      </c>
      <c r="H61" s="5">
        <v>15</v>
      </c>
      <c r="I61" s="55" t="s">
        <v>217</v>
      </c>
      <c r="J61" s="1">
        <v>26</v>
      </c>
      <c r="K61" s="8">
        <f t="shared" si="3"/>
        <v>98</v>
      </c>
      <c r="L61" s="3">
        <v>1</v>
      </c>
      <c r="M61" s="20"/>
      <c r="N61" s="20"/>
    </row>
    <row r="62" spans="1:14" ht="26.25">
      <c r="A62" s="53">
        <v>50</v>
      </c>
      <c r="B62" s="64" t="s">
        <v>218</v>
      </c>
      <c r="C62" s="55" t="s">
        <v>64</v>
      </c>
      <c r="D62" s="5">
        <v>18</v>
      </c>
      <c r="E62" s="56">
        <v>22</v>
      </c>
      <c r="F62" s="1">
        <v>19</v>
      </c>
      <c r="G62" s="56">
        <v>301</v>
      </c>
      <c r="H62" s="5">
        <v>18</v>
      </c>
      <c r="I62" s="55" t="s">
        <v>219</v>
      </c>
      <c r="J62" s="1">
        <v>12</v>
      </c>
      <c r="K62" s="8">
        <f t="shared" si="3"/>
        <v>67</v>
      </c>
      <c r="L62" s="3">
        <v>3</v>
      </c>
      <c r="M62" s="20"/>
      <c r="N62" s="20"/>
    </row>
    <row r="63" spans="1:14" ht="26.25">
      <c r="A63" s="53">
        <v>51</v>
      </c>
      <c r="B63" s="64" t="s">
        <v>220</v>
      </c>
      <c r="C63" s="55" t="s">
        <v>105</v>
      </c>
      <c r="D63" s="5">
        <v>14</v>
      </c>
      <c r="E63" s="56">
        <v>24</v>
      </c>
      <c r="F63" s="1">
        <v>22</v>
      </c>
      <c r="G63" s="56">
        <v>230</v>
      </c>
      <c r="H63" s="5">
        <v>9</v>
      </c>
      <c r="I63" s="55" t="s">
        <v>221</v>
      </c>
      <c r="J63" s="1">
        <v>10</v>
      </c>
      <c r="K63" s="8">
        <f t="shared" si="3"/>
        <v>55</v>
      </c>
      <c r="L63" s="3">
        <v>5</v>
      </c>
      <c r="M63" s="20"/>
      <c r="N63" s="20"/>
    </row>
    <row r="64" spans="1:14" ht="27" thickBot="1">
      <c r="A64" s="59">
        <v>52</v>
      </c>
      <c r="B64" s="65" t="s">
        <v>222</v>
      </c>
      <c r="C64" s="61" t="s">
        <v>216</v>
      </c>
      <c r="D64" s="6">
        <v>21</v>
      </c>
      <c r="E64" s="62">
        <v>27</v>
      </c>
      <c r="F64" s="2">
        <v>26</v>
      </c>
      <c r="G64" s="62">
        <v>242</v>
      </c>
      <c r="H64" s="6">
        <v>10</v>
      </c>
      <c r="I64" s="61" t="s">
        <v>223</v>
      </c>
      <c r="J64" s="2">
        <v>22</v>
      </c>
      <c r="K64" s="9">
        <f t="shared" si="3"/>
        <v>79</v>
      </c>
      <c r="L64" s="4">
        <v>2</v>
      </c>
      <c r="M64" s="20"/>
      <c r="N64" s="20"/>
    </row>
    <row r="65" spans="1:14" ht="13.5" thickBo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27.75" thickBot="1">
      <c r="A66" s="86" t="s">
        <v>224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8"/>
      <c r="M66" s="20"/>
      <c r="N66" s="20"/>
    </row>
    <row r="67" spans="1:14" ht="15.75">
      <c r="A67" s="12" t="s">
        <v>20</v>
      </c>
      <c r="B67" s="35" t="s">
        <v>12</v>
      </c>
      <c r="C67" s="37" t="s">
        <v>113</v>
      </c>
      <c r="D67" s="41" t="s">
        <v>41</v>
      </c>
      <c r="E67" s="10" t="s">
        <v>14</v>
      </c>
      <c r="F67" s="43" t="s">
        <v>41</v>
      </c>
      <c r="G67" s="10" t="s">
        <v>16</v>
      </c>
      <c r="H67" s="41" t="s">
        <v>41</v>
      </c>
      <c r="I67" s="37" t="s">
        <v>197</v>
      </c>
      <c r="J67" s="43" t="s">
        <v>41</v>
      </c>
      <c r="K67" s="47" t="s">
        <v>41</v>
      </c>
      <c r="L67" s="39" t="s">
        <v>22</v>
      </c>
      <c r="M67" s="20"/>
      <c r="N67" s="20"/>
    </row>
    <row r="68" spans="1:14" ht="16.5" thickBot="1">
      <c r="A68" s="16" t="s">
        <v>21</v>
      </c>
      <c r="B68" s="36"/>
      <c r="C68" s="38"/>
      <c r="D68" s="42"/>
      <c r="E68" s="16" t="s">
        <v>15</v>
      </c>
      <c r="F68" s="44"/>
      <c r="G68" s="16" t="s">
        <v>17</v>
      </c>
      <c r="H68" s="42"/>
      <c r="I68" s="38"/>
      <c r="J68" s="44"/>
      <c r="K68" s="48" t="s">
        <v>42</v>
      </c>
      <c r="L68" s="40"/>
      <c r="M68" s="20"/>
      <c r="N68" s="20"/>
    </row>
    <row r="69" spans="1:14" ht="27" thickTop="1">
      <c r="A69" s="49">
        <v>53</v>
      </c>
      <c r="B69" s="67" t="s">
        <v>225</v>
      </c>
      <c r="C69" s="51" t="s">
        <v>226</v>
      </c>
      <c r="D69" s="13">
        <v>21</v>
      </c>
      <c r="E69" s="52">
        <v>40</v>
      </c>
      <c r="F69" s="7">
        <v>23</v>
      </c>
      <c r="G69" s="52">
        <v>330</v>
      </c>
      <c r="H69" s="13">
        <v>20</v>
      </c>
      <c r="I69" s="51" t="s">
        <v>227</v>
      </c>
      <c r="J69" s="7">
        <v>41</v>
      </c>
      <c r="K69" s="14">
        <f aca="true" t="shared" si="4" ref="K69:K84">IF(D69+F69+H69+J69=0," ",D69+F69+H69+J69)</f>
        <v>105</v>
      </c>
      <c r="L69" s="15">
        <v>1</v>
      </c>
      <c r="M69" s="20"/>
      <c r="N69" s="20"/>
    </row>
    <row r="70" spans="1:14" ht="26.25">
      <c r="A70" s="53">
        <v>54</v>
      </c>
      <c r="B70" s="64" t="s">
        <v>228</v>
      </c>
      <c r="C70" s="55" t="s">
        <v>132</v>
      </c>
      <c r="D70" s="5">
        <v>13</v>
      </c>
      <c r="E70" s="56">
        <v>28</v>
      </c>
      <c r="F70" s="1">
        <v>16</v>
      </c>
      <c r="G70" s="56">
        <v>274</v>
      </c>
      <c r="H70" s="5">
        <v>12</v>
      </c>
      <c r="I70" s="55" t="s">
        <v>229</v>
      </c>
      <c r="J70" s="1">
        <v>6</v>
      </c>
      <c r="K70" s="8">
        <f t="shared" si="4"/>
        <v>47</v>
      </c>
      <c r="L70" s="3">
        <v>11</v>
      </c>
      <c r="M70" s="20"/>
      <c r="N70" s="20"/>
    </row>
    <row r="71" spans="1:14" ht="26.25">
      <c r="A71" s="49">
        <v>55</v>
      </c>
      <c r="B71" s="64" t="s">
        <v>230</v>
      </c>
      <c r="C71" s="55" t="s">
        <v>167</v>
      </c>
      <c r="D71" s="5">
        <v>8</v>
      </c>
      <c r="E71" s="56">
        <v>19</v>
      </c>
      <c r="F71" s="1">
        <v>12</v>
      </c>
      <c r="G71" s="56">
        <v>225</v>
      </c>
      <c r="H71" s="5">
        <v>8</v>
      </c>
      <c r="I71" s="55" t="s">
        <v>221</v>
      </c>
      <c r="J71" s="1">
        <v>8</v>
      </c>
      <c r="K71" s="8">
        <f t="shared" si="4"/>
        <v>36</v>
      </c>
      <c r="L71" s="3">
        <v>13</v>
      </c>
      <c r="M71" s="20"/>
      <c r="N71" s="20"/>
    </row>
    <row r="72" spans="1:14" ht="26.25">
      <c r="A72" s="53">
        <v>56</v>
      </c>
      <c r="B72" s="64" t="s">
        <v>231</v>
      </c>
      <c r="C72" s="55" t="s">
        <v>116</v>
      </c>
      <c r="D72" s="5">
        <v>11</v>
      </c>
      <c r="E72" s="56">
        <v>25</v>
      </c>
      <c r="F72" s="1">
        <v>15</v>
      </c>
      <c r="G72" s="56">
        <v>255</v>
      </c>
      <c r="H72" s="5">
        <v>11</v>
      </c>
      <c r="I72" s="55" t="s">
        <v>104</v>
      </c>
      <c r="J72" s="1">
        <v>0</v>
      </c>
      <c r="K72" s="8">
        <f t="shared" si="4"/>
        <v>37</v>
      </c>
      <c r="L72" s="3">
        <v>12</v>
      </c>
      <c r="M72" s="20"/>
      <c r="N72" s="20"/>
    </row>
    <row r="73" spans="1:14" ht="26.25">
      <c r="A73" s="49">
        <v>57</v>
      </c>
      <c r="B73" s="64" t="s">
        <v>232</v>
      </c>
      <c r="C73" s="55" t="s">
        <v>233</v>
      </c>
      <c r="D73" s="5">
        <v>2</v>
      </c>
      <c r="E73" s="56">
        <v>16</v>
      </c>
      <c r="F73" s="1">
        <v>10</v>
      </c>
      <c r="G73" s="56">
        <v>200</v>
      </c>
      <c r="H73" s="5">
        <v>6</v>
      </c>
      <c r="I73" s="55" t="s">
        <v>234</v>
      </c>
      <c r="J73" s="1">
        <v>4</v>
      </c>
      <c r="K73" s="8">
        <f t="shared" si="4"/>
        <v>22</v>
      </c>
      <c r="L73" s="3">
        <v>16</v>
      </c>
      <c r="M73" s="20"/>
      <c r="N73" s="20"/>
    </row>
    <row r="74" spans="1:14" ht="26.25">
      <c r="A74" s="53">
        <v>58</v>
      </c>
      <c r="B74" s="64" t="s">
        <v>235</v>
      </c>
      <c r="C74" s="55" t="s">
        <v>226</v>
      </c>
      <c r="D74" s="5">
        <v>21</v>
      </c>
      <c r="E74" s="56">
        <v>42</v>
      </c>
      <c r="F74" s="1">
        <v>25</v>
      </c>
      <c r="G74" s="56">
        <v>330</v>
      </c>
      <c r="H74" s="5">
        <v>20</v>
      </c>
      <c r="I74" s="55" t="s">
        <v>104</v>
      </c>
      <c r="J74" s="1">
        <v>0</v>
      </c>
      <c r="K74" s="8">
        <f t="shared" si="4"/>
        <v>66</v>
      </c>
      <c r="L74" s="3">
        <v>6</v>
      </c>
      <c r="M74" s="20"/>
      <c r="N74" s="20"/>
    </row>
    <row r="75" spans="1:14" ht="26.25">
      <c r="A75" s="49">
        <v>59</v>
      </c>
      <c r="B75" s="64" t="s">
        <v>236</v>
      </c>
      <c r="C75" s="55" t="s">
        <v>116</v>
      </c>
      <c r="D75" s="5">
        <v>11</v>
      </c>
      <c r="E75" s="56">
        <v>25</v>
      </c>
      <c r="F75" s="1">
        <v>15</v>
      </c>
      <c r="G75" s="56">
        <v>190</v>
      </c>
      <c r="H75" s="5">
        <v>6</v>
      </c>
      <c r="I75" s="55" t="s">
        <v>237</v>
      </c>
      <c r="J75" s="1">
        <v>3</v>
      </c>
      <c r="K75" s="8">
        <f t="shared" si="4"/>
        <v>35</v>
      </c>
      <c r="L75" s="3">
        <v>14</v>
      </c>
      <c r="M75" s="20"/>
      <c r="N75" s="20"/>
    </row>
    <row r="76" spans="1:14" ht="26.25">
      <c r="A76" s="53">
        <v>60</v>
      </c>
      <c r="B76" s="64" t="s">
        <v>238</v>
      </c>
      <c r="C76" s="55" t="s">
        <v>239</v>
      </c>
      <c r="D76" s="5">
        <v>16</v>
      </c>
      <c r="E76" s="56">
        <v>28</v>
      </c>
      <c r="F76" s="1">
        <v>16</v>
      </c>
      <c r="G76" s="56">
        <v>290</v>
      </c>
      <c r="H76" s="5">
        <v>14</v>
      </c>
      <c r="I76" s="55" t="s">
        <v>240</v>
      </c>
      <c r="J76" s="1">
        <v>10</v>
      </c>
      <c r="K76" s="8">
        <f t="shared" si="4"/>
        <v>56</v>
      </c>
      <c r="L76" s="3">
        <v>7</v>
      </c>
      <c r="M76" s="20"/>
      <c r="N76" s="20"/>
    </row>
    <row r="77" spans="1:14" ht="26.25">
      <c r="A77" s="49">
        <v>61</v>
      </c>
      <c r="B77" s="64" t="s">
        <v>241</v>
      </c>
      <c r="C77" s="55" t="s">
        <v>226</v>
      </c>
      <c r="D77" s="5">
        <v>21</v>
      </c>
      <c r="E77" s="56">
        <v>24</v>
      </c>
      <c r="F77" s="1">
        <v>15</v>
      </c>
      <c r="G77" s="56">
        <v>300</v>
      </c>
      <c r="H77" s="5">
        <v>16</v>
      </c>
      <c r="I77" s="55" t="s">
        <v>217</v>
      </c>
      <c r="J77" s="1">
        <v>15</v>
      </c>
      <c r="K77" s="8">
        <f t="shared" si="4"/>
        <v>67</v>
      </c>
      <c r="L77" s="3">
        <v>5</v>
      </c>
      <c r="M77" s="20"/>
      <c r="N77" s="20"/>
    </row>
    <row r="78" spans="1:14" ht="26.25">
      <c r="A78" s="53">
        <v>62</v>
      </c>
      <c r="B78" s="64" t="s">
        <v>242</v>
      </c>
      <c r="C78" s="55" t="s">
        <v>243</v>
      </c>
      <c r="D78" s="5">
        <v>18</v>
      </c>
      <c r="E78" s="56">
        <v>32</v>
      </c>
      <c r="F78" s="1">
        <v>18</v>
      </c>
      <c r="G78" s="56">
        <v>270</v>
      </c>
      <c r="H78" s="5">
        <v>12</v>
      </c>
      <c r="I78" s="55" t="s">
        <v>214</v>
      </c>
      <c r="J78" s="1">
        <v>8</v>
      </c>
      <c r="K78" s="8">
        <f t="shared" si="4"/>
        <v>56</v>
      </c>
      <c r="L78" s="3">
        <v>7</v>
      </c>
      <c r="M78" s="20"/>
      <c r="N78" s="20"/>
    </row>
    <row r="79" spans="1:14" ht="26.25">
      <c r="A79" s="49">
        <v>63</v>
      </c>
      <c r="B79" s="64" t="s">
        <v>244</v>
      </c>
      <c r="C79" s="55" t="s">
        <v>226</v>
      </c>
      <c r="D79" s="5">
        <v>21</v>
      </c>
      <c r="E79" s="56">
        <v>28</v>
      </c>
      <c r="F79" s="1">
        <v>16</v>
      </c>
      <c r="G79" s="56">
        <v>347</v>
      </c>
      <c r="H79" s="5">
        <v>23</v>
      </c>
      <c r="I79" s="55" t="s">
        <v>245</v>
      </c>
      <c r="J79" s="1">
        <v>15</v>
      </c>
      <c r="K79" s="8">
        <f t="shared" si="4"/>
        <v>75</v>
      </c>
      <c r="L79" s="3">
        <v>3</v>
      </c>
      <c r="M79" s="20"/>
      <c r="N79" s="20"/>
    </row>
    <row r="80" spans="1:14" ht="26.25">
      <c r="A80" s="53">
        <v>64</v>
      </c>
      <c r="B80" s="64" t="s">
        <v>246</v>
      </c>
      <c r="C80" s="55" t="s">
        <v>56</v>
      </c>
      <c r="D80" s="5">
        <v>14</v>
      </c>
      <c r="E80" s="56">
        <v>24</v>
      </c>
      <c r="F80" s="1">
        <v>15</v>
      </c>
      <c r="G80" s="56">
        <v>290</v>
      </c>
      <c r="H80" s="5">
        <v>14</v>
      </c>
      <c r="I80" s="55" t="s">
        <v>247</v>
      </c>
      <c r="J80" s="1">
        <v>9</v>
      </c>
      <c r="K80" s="8">
        <f t="shared" si="4"/>
        <v>52</v>
      </c>
      <c r="L80" s="3">
        <v>10</v>
      </c>
      <c r="M80" s="20"/>
      <c r="N80" s="20"/>
    </row>
    <row r="81" spans="1:14" ht="26.25">
      <c r="A81" s="49">
        <v>65</v>
      </c>
      <c r="B81" s="64" t="s">
        <v>248</v>
      </c>
      <c r="C81" s="55" t="s">
        <v>58</v>
      </c>
      <c r="D81" s="5">
        <v>15</v>
      </c>
      <c r="E81" s="56">
        <v>26</v>
      </c>
      <c r="F81" s="1">
        <v>16</v>
      </c>
      <c r="G81" s="56">
        <v>280</v>
      </c>
      <c r="H81" s="5">
        <v>13</v>
      </c>
      <c r="I81" s="55" t="s">
        <v>249</v>
      </c>
      <c r="J81" s="1">
        <v>28</v>
      </c>
      <c r="K81" s="8">
        <f t="shared" si="4"/>
        <v>72</v>
      </c>
      <c r="L81" s="3">
        <v>4</v>
      </c>
      <c r="M81" s="20"/>
      <c r="N81" s="20"/>
    </row>
    <row r="82" spans="1:14" ht="26.25">
      <c r="A82" s="53">
        <v>66</v>
      </c>
      <c r="B82" s="64" t="s">
        <v>250</v>
      </c>
      <c r="C82" s="55" t="s">
        <v>251</v>
      </c>
      <c r="D82" s="5">
        <v>20</v>
      </c>
      <c r="E82" s="56">
        <v>24</v>
      </c>
      <c r="F82" s="1">
        <v>15</v>
      </c>
      <c r="G82" s="56">
        <v>290</v>
      </c>
      <c r="H82" s="5">
        <v>14</v>
      </c>
      <c r="I82" s="55" t="s">
        <v>252</v>
      </c>
      <c r="J82" s="1">
        <v>7</v>
      </c>
      <c r="K82" s="8">
        <f t="shared" si="4"/>
        <v>56</v>
      </c>
      <c r="L82" s="3">
        <v>7</v>
      </c>
      <c r="M82" s="20"/>
      <c r="N82" s="20"/>
    </row>
    <row r="83" spans="1:14" ht="26.25">
      <c r="A83" s="58">
        <v>67</v>
      </c>
      <c r="B83" s="68" t="s">
        <v>253</v>
      </c>
      <c r="C83" s="55" t="s">
        <v>213</v>
      </c>
      <c r="D83" s="1">
        <v>18</v>
      </c>
      <c r="E83" s="69">
        <v>35</v>
      </c>
      <c r="F83" s="70">
        <v>20</v>
      </c>
      <c r="G83" s="56">
        <v>330</v>
      </c>
      <c r="H83" s="1">
        <v>20</v>
      </c>
      <c r="I83" s="71" t="s">
        <v>249</v>
      </c>
      <c r="J83" s="70">
        <v>28</v>
      </c>
      <c r="K83" s="72">
        <f t="shared" si="4"/>
        <v>86</v>
      </c>
      <c r="L83" s="3">
        <v>2</v>
      </c>
      <c r="M83" s="20"/>
      <c r="N83" s="20"/>
    </row>
    <row r="84" spans="1:14" ht="27" thickBot="1">
      <c r="A84" s="73">
        <v>68</v>
      </c>
      <c r="B84" s="74" t="s">
        <v>254</v>
      </c>
      <c r="C84" s="75" t="s">
        <v>59</v>
      </c>
      <c r="D84" s="76">
        <v>12</v>
      </c>
      <c r="E84" s="77">
        <v>0</v>
      </c>
      <c r="F84" s="6">
        <v>0</v>
      </c>
      <c r="G84" s="78">
        <v>246</v>
      </c>
      <c r="H84" s="76">
        <v>10</v>
      </c>
      <c r="I84" s="79" t="s">
        <v>255</v>
      </c>
      <c r="J84" s="80">
        <v>7</v>
      </c>
      <c r="K84" s="81">
        <f t="shared" si="4"/>
        <v>29</v>
      </c>
      <c r="L84" s="82">
        <v>15</v>
      </c>
      <c r="M84" s="20"/>
      <c r="N84" s="20"/>
    </row>
    <row r="85" spans="1:14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1:14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14" ht="12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ht="12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1:14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1:14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="20" customFormat="1" ht="12.75"/>
    <row r="335" s="20" customFormat="1" ht="12.75"/>
    <row r="336" s="20" customFormat="1" ht="12.75"/>
    <row r="337" s="20" customFormat="1" ht="12.75"/>
    <row r="338" s="20" customFormat="1" ht="12.75"/>
    <row r="339" s="20" customFormat="1" ht="12.75"/>
    <row r="340" s="20" customFormat="1" ht="12.75"/>
    <row r="341" s="20" customFormat="1" ht="12.75"/>
    <row r="342" s="20" customFormat="1" ht="12.75"/>
    <row r="343" s="20" customFormat="1" ht="12.75"/>
    <row r="344" s="20" customFormat="1" ht="12.75"/>
    <row r="345" s="20" customFormat="1" ht="12.75"/>
    <row r="346" s="20" customFormat="1" ht="12.75"/>
    <row r="347" s="20" customFormat="1" ht="12.75"/>
    <row r="348" s="20" customFormat="1" ht="12.75"/>
    <row r="349" s="20" customFormat="1" ht="12.75"/>
    <row r="350" s="20" customFormat="1" ht="12.75"/>
    <row r="351" s="20" customFormat="1" ht="12.75"/>
    <row r="352" s="20" customFormat="1" ht="12.75"/>
    <row r="353" s="20" customFormat="1" ht="12.75"/>
    <row r="354" s="20" customFormat="1" ht="12.75"/>
    <row r="355" s="20" customFormat="1" ht="12.75"/>
    <row r="356" s="20" customFormat="1" ht="12.75"/>
    <row r="357" s="20" customFormat="1" ht="12.75"/>
    <row r="358" s="20" customFormat="1" ht="12.75"/>
    <row r="359" s="20" customFormat="1" ht="12.75"/>
    <row r="360" s="20" customFormat="1" ht="12.75"/>
    <row r="361" s="20" customFormat="1" ht="12.75"/>
    <row r="362" s="20" customFormat="1" ht="12.75"/>
    <row r="363" s="20" customFormat="1" ht="12.75"/>
    <row r="364" s="20" customFormat="1" ht="12.75"/>
    <row r="365" s="20" customFormat="1" ht="12.75"/>
    <row r="366" s="20" customFormat="1" ht="12.75"/>
    <row r="367" s="20" customFormat="1" ht="12.75"/>
    <row r="368" s="20" customFormat="1" ht="12.75"/>
    <row r="369" s="20" customFormat="1" ht="12.75"/>
    <row r="370" s="20" customFormat="1" ht="12.75"/>
    <row r="371" s="20" customFormat="1" ht="12.75"/>
    <row r="372" s="20" customFormat="1" ht="12.75"/>
    <row r="373" s="20" customFormat="1" ht="12.75"/>
    <row r="374" s="20" customFormat="1" ht="12.75"/>
    <row r="375" s="20" customFormat="1" ht="12.75"/>
    <row r="376" s="20" customFormat="1" ht="12.75"/>
    <row r="377" s="20" customFormat="1" ht="12.75"/>
    <row r="378" s="20" customFormat="1" ht="12.75"/>
    <row r="379" s="20" customFormat="1" ht="12.75"/>
    <row r="380" s="20" customFormat="1" ht="12.75"/>
    <row r="381" s="20" customFormat="1" ht="12.75"/>
    <row r="382" s="20" customFormat="1" ht="12.75"/>
    <row r="383" s="20" customFormat="1" ht="12.75"/>
    <row r="384" s="20" customFormat="1" ht="12.75"/>
    <row r="385" s="20" customFormat="1" ht="12.75"/>
    <row r="386" s="20" customFormat="1" ht="12.75"/>
    <row r="387" s="20" customFormat="1" ht="12.75"/>
    <row r="388" s="20" customFormat="1" ht="12.75"/>
    <row r="389" s="20" customFormat="1" ht="12.75"/>
    <row r="390" s="20" customFormat="1" ht="12.75"/>
    <row r="391" s="20" customFormat="1" ht="12.75"/>
    <row r="392" s="20" customFormat="1" ht="12.75"/>
    <row r="393" s="20" customFormat="1" ht="12.75"/>
    <row r="394" s="20" customFormat="1" ht="12.75"/>
    <row r="395" s="20" customFormat="1" ht="12.75"/>
    <row r="396" s="20" customFormat="1" ht="12.75"/>
    <row r="397" s="20" customFormat="1" ht="12.75"/>
    <row r="398" s="20" customFormat="1" ht="12.75"/>
    <row r="399" s="20" customFormat="1" ht="12.75"/>
    <row r="400" s="20" customFormat="1" ht="12.75"/>
    <row r="401" s="20" customFormat="1" ht="12.75"/>
    <row r="402" s="20" customFormat="1" ht="12.75"/>
    <row r="403" s="20" customFormat="1" ht="12.75"/>
    <row r="404" s="20" customFormat="1" ht="12.75"/>
    <row r="405" s="20" customFormat="1" ht="12.75"/>
    <row r="406" s="20" customFormat="1" ht="12.75"/>
    <row r="407" s="20" customFormat="1" ht="12.75"/>
    <row r="408" s="20" customFormat="1" ht="12.75"/>
    <row r="409" s="20" customFormat="1" ht="12.75"/>
    <row r="410" s="20" customFormat="1" ht="12.75"/>
    <row r="411" s="20" customFormat="1" ht="12.75"/>
    <row r="412" s="20" customFormat="1" ht="12.75"/>
    <row r="413" s="20" customFormat="1" ht="12.75"/>
    <row r="414" s="20" customFormat="1" ht="12.75"/>
    <row r="415" s="20" customFormat="1" ht="12.75"/>
    <row r="416" s="20" customFormat="1" ht="12.75"/>
    <row r="417" s="20" customFormat="1" ht="12.75"/>
    <row r="418" s="20" customFormat="1" ht="12.75"/>
    <row r="419" s="20" customFormat="1" ht="12.75"/>
    <row r="420" s="20" customFormat="1" ht="12.75"/>
    <row r="421" s="20" customFormat="1" ht="12.75"/>
    <row r="422" s="20" customFormat="1" ht="12.75"/>
    <row r="423" s="20" customFormat="1" ht="12.75"/>
    <row r="424" s="20" customFormat="1" ht="12.75"/>
    <row r="425" s="20" customFormat="1" ht="12.75"/>
    <row r="426" s="20" customFormat="1" ht="12.75"/>
    <row r="427" s="20" customFormat="1" ht="12.75"/>
    <row r="428" s="20" customFormat="1" ht="12.75"/>
    <row r="429" s="20" customFormat="1" ht="12.75"/>
    <row r="430" s="20" customFormat="1" ht="12.75"/>
    <row r="431" s="20" customFormat="1" ht="12.75"/>
    <row r="432" s="20" customFormat="1" ht="12.75"/>
    <row r="433" s="20" customFormat="1" ht="12.75"/>
    <row r="434" s="20" customFormat="1" ht="12.75"/>
    <row r="435" s="20" customFormat="1" ht="12.75"/>
    <row r="436" s="20" customFormat="1" ht="12.75"/>
    <row r="437" s="20" customFormat="1" ht="12.75"/>
    <row r="438" s="20" customFormat="1" ht="12.75"/>
    <row r="439" s="20" customFormat="1" ht="12.75"/>
    <row r="440" s="20" customFormat="1" ht="12.75"/>
    <row r="441" s="20" customFormat="1" ht="12.75"/>
    <row r="442" s="20" customFormat="1" ht="12.75"/>
    <row r="443" s="20" customFormat="1" ht="12.75"/>
    <row r="444" s="20" customFormat="1" ht="12.75"/>
    <row r="445" s="20" customFormat="1" ht="12.75"/>
    <row r="446" s="20" customFormat="1" ht="12.75"/>
    <row r="447" s="20" customFormat="1" ht="12.75"/>
    <row r="448" s="20" customFormat="1" ht="12.75"/>
    <row r="449" s="20" customFormat="1" ht="12.75"/>
    <row r="450" s="20" customFormat="1" ht="12.75"/>
    <row r="451" s="20" customFormat="1" ht="12.75"/>
    <row r="452" s="20" customFormat="1" ht="12.75"/>
    <row r="453" s="20" customFormat="1" ht="12.75"/>
    <row r="454" s="20" customFormat="1" ht="12.75"/>
    <row r="455" s="20" customFormat="1" ht="12.75"/>
    <row r="456" s="20" customFormat="1" ht="12.75"/>
    <row r="457" s="20" customFormat="1" ht="12.75"/>
    <row r="458" s="20" customFormat="1" ht="12.75"/>
    <row r="459" s="20" customFormat="1" ht="12.75"/>
    <row r="460" s="20" customFormat="1" ht="12.75"/>
    <row r="461" s="20" customFormat="1" ht="12.75"/>
    <row r="462" s="20" customFormat="1" ht="12.75"/>
    <row r="463" s="20" customFormat="1" ht="12.75"/>
    <row r="464" s="20" customFormat="1" ht="12.75"/>
    <row r="465" s="20" customFormat="1" ht="12.75"/>
    <row r="466" s="20" customFormat="1" ht="12.75"/>
    <row r="467" s="20" customFormat="1" ht="12.75"/>
    <row r="468" s="20" customFormat="1" ht="12.75"/>
    <row r="469" s="20" customFormat="1" ht="12.75"/>
    <row r="470" s="20" customFormat="1" ht="12.75"/>
    <row r="471" s="20" customFormat="1" ht="12.75"/>
    <row r="472" s="20" customFormat="1" ht="12.75"/>
    <row r="473" s="20" customFormat="1" ht="12.75"/>
    <row r="474" s="20" customFormat="1" ht="12.75"/>
    <row r="475" s="20" customFormat="1" ht="12.75"/>
    <row r="476" s="20" customFormat="1" ht="12.75"/>
    <row r="477" s="20" customFormat="1" ht="12.75"/>
    <row r="478" s="20" customFormat="1" ht="12.75"/>
    <row r="479" s="20" customFormat="1" ht="12.75"/>
    <row r="480" s="20" customFormat="1" ht="12.75"/>
    <row r="481" s="20" customFormat="1" ht="12.75"/>
    <row r="482" s="20" customFormat="1" ht="12.75"/>
    <row r="483" s="20" customFormat="1" ht="12.75"/>
    <row r="484" s="20" customFormat="1" ht="12.75"/>
    <row r="485" s="20" customFormat="1" ht="12.75"/>
    <row r="486" s="20" customFormat="1" ht="12.75"/>
    <row r="487" s="20" customFormat="1" ht="12.75"/>
    <row r="488" s="20" customFormat="1" ht="12.75"/>
    <row r="489" s="20" customFormat="1" ht="12.75"/>
    <row r="490" s="20" customFormat="1" ht="12.75"/>
    <row r="491" s="20" customFormat="1" ht="12.75"/>
    <row r="492" s="20" customFormat="1" ht="12.75"/>
    <row r="493" s="20" customFormat="1" ht="12.75"/>
    <row r="494" s="20" customFormat="1" ht="12.75"/>
    <row r="495" s="20" customFormat="1" ht="12.75"/>
    <row r="496" s="20" customFormat="1" ht="12.75"/>
    <row r="497" s="20" customFormat="1" ht="12.75"/>
    <row r="498" s="20" customFormat="1" ht="12.75"/>
    <row r="499" s="20" customFormat="1" ht="12.75"/>
    <row r="500" s="20" customFormat="1" ht="12.75"/>
    <row r="501" s="20" customFormat="1" ht="12.75"/>
    <row r="502" s="20" customFormat="1" ht="12.75"/>
    <row r="503" s="20" customFormat="1" ht="12.75"/>
    <row r="504" s="20" customFormat="1" ht="12.75"/>
    <row r="505" s="20" customFormat="1" ht="12.75"/>
    <row r="506" s="20" customFormat="1" ht="12.75"/>
    <row r="507" s="20" customFormat="1" ht="12.75"/>
    <row r="508" s="20" customFormat="1" ht="12.75"/>
    <row r="509" s="20" customFormat="1" ht="12.75"/>
    <row r="510" s="20" customFormat="1" ht="12.75"/>
    <row r="511" s="20" customFormat="1" ht="12.75"/>
    <row r="512" s="20" customFormat="1" ht="12.75"/>
    <row r="513" s="20" customFormat="1" ht="12.75"/>
    <row r="514" s="20" customFormat="1" ht="12.75"/>
    <row r="515" s="20" customFormat="1" ht="12.75"/>
    <row r="516" s="20" customFormat="1" ht="12.75"/>
    <row r="517" s="20" customFormat="1" ht="12.75"/>
    <row r="518" s="20" customFormat="1" ht="12.75"/>
    <row r="519" s="20" customFormat="1" ht="12.75"/>
    <row r="520" s="20" customFormat="1" ht="12.75"/>
    <row r="521" s="20" customFormat="1" ht="12.75"/>
    <row r="522" s="20" customFormat="1" ht="12.75"/>
    <row r="523" s="20" customFormat="1" ht="12.75"/>
    <row r="524" s="20" customFormat="1" ht="12.75"/>
    <row r="525" s="20" customFormat="1" ht="12.75"/>
    <row r="526" s="20" customFormat="1" ht="12.75"/>
    <row r="527" s="20" customFormat="1" ht="12.75"/>
    <row r="528" s="20" customFormat="1" ht="12.75"/>
    <row r="529" s="20" customFormat="1" ht="12.75"/>
    <row r="530" s="20" customFormat="1" ht="12.75"/>
    <row r="531" s="20" customFormat="1" ht="12.75"/>
    <row r="532" s="20" customFormat="1" ht="12.75"/>
    <row r="533" s="20" customFormat="1" ht="12.75"/>
    <row r="534" s="20" customFormat="1" ht="12.75"/>
    <row r="535" s="20" customFormat="1" ht="12.75"/>
    <row r="536" s="20" customFormat="1" ht="12.75"/>
    <row r="537" s="20" customFormat="1" ht="12.75"/>
    <row r="538" s="20" customFormat="1" ht="12.75"/>
    <row r="539" s="20" customFormat="1" ht="12.75"/>
    <row r="540" s="20" customFormat="1" ht="12.75"/>
    <row r="541" s="20" customFormat="1" ht="12.75"/>
    <row r="542" s="20" customFormat="1" ht="12.75"/>
    <row r="543" s="20" customFormat="1" ht="12.75"/>
    <row r="544" s="20" customFormat="1" ht="12.75"/>
    <row r="545" s="20" customFormat="1" ht="12.75"/>
    <row r="546" s="20" customFormat="1" ht="12.75"/>
    <row r="547" s="20" customFormat="1" ht="12.75"/>
    <row r="548" s="20" customFormat="1" ht="12.75"/>
    <row r="549" s="20" customFormat="1" ht="12.75"/>
    <row r="550" s="20" customFormat="1" ht="12.75"/>
    <row r="551" s="20" customFormat="1" ht="12.75"/>
    <row r="552" s="20" customFormat="1" ht="12.75"/>
    <row r="553" s="20" customFormat="1" ht="12.75"/>
    <row r="554" s="20" customFormat="1" ht="12.75"/>
    <row r="555" s="20" customFormat="1" ht="12.75"/>
    <row r="556" s="20" customFormat="1" ht="12.75"/>
    <row r="557" s="20" customFormat="1" ht="12.75"/>
    <row r="558" s="20" customFormat="1" ht="12.75"/>
    <row r="559" s="20" customFormat="1" ht="12.75"/>
    <row r="560" s="20" customFormat="1" ht="12.75"/>
    <row r="561" s="20" customFormat="1" ht="12.75"/>
    <row r="562" s="20" customFormat="1" ht="12.75"/>
    <row r="563" s="20" customFormat="1" ht="12.75"/>
    <row r="564" s="20" customFormat="1" ht="12.75"/>
    <row r="565" s="20" customFormat="1" ht="12.75"/>
    <row r="566" s="20" customFormat="1" ht="12.75"/>
    <row r="567" s="20" customFormat="1" ht="12.75"/>
    <row r="568" s="20" customFormat="1" ht="12.75"/>
    <row r="569" s="20" customFormat="1" ht="12.75"/>
    <row r="570" s="20" customFormat="1" ht="12.75"/>
    <row r="571" s="20" customFormat="1" ht="12.75"/>
    <row r="572" s="20" customFormat="1" ht="12.75"/>
    <row r="573" s="20" customFormat="1" ht="12.75"/>
    <row r="574" s="20" customFormat="1" ht="12.75"/>
    <row r="575" s="20" customFormat="1" ht="12.75"/>
    <row r="576" s="20" customFormat="1" ht="12.75"/>
    <row r="577" s="20" customFormat="1" ht="12.75"/>
    <row r="578" s="20" customFormat="1" ht="12.75"/>
    <row r="579" s="20" customFormat="1" ht="12.75"/>
    <row r="580" s="20" customFormat="1" ht="12.75"/>
    <row r="581" s="20" customFormat="1" ht="12.75"/>
    <row r="582" s="20" customFormat="1" ht="12.75"/>
    <row r="583" s="20" customFormat="1" ht="12.75"/>
    <row r="584" s="20" customFormat="1" ht="12.75"/>
    <row r="585" s="20" customFormat="1" ht="12.75"/>
    <row r="586" s="20" customFormat="1" ht="12.75"/>
    <row r="587" s="20" customFormat="1" ht="12.75"/>
    <row r="588" s="20" customFormat="1" ht="12.75"/>
    <row r="589" s="20" customFormat="1" ht="12.75"/>
    <row r="590" s="20" customFormat="1" ht="12.75"/>
    <row r="591" s="20" customFormat="1" ht="12.75"/>
    <row r="592" s="20" customFormat="1" ht="12.75"/>
    <row r="593" s="20" customFormat="1" ht="12.75"/>
    <row r="594" s="20" customFormat="1" ht="12.75"/>
    <row r="595" s="20" customFormat="1" ht="12.75"/>
    <row r="596" s="20" customFormat="1" ht="12.75"/>
    <row r="597" s="20" customFormat="1" ht="12.75"/>
    <row r="598" s="20" customFormat="1" ht="12.75"/>
    <row r="599" s="20" customFormat="1" ht="12.75"/>
    <row r="600" s="20" customFormat="1" ht="12.75"/>
    <row r="601" s="20" customFormat="1" ht="12.75"/>
    <row r="602" s="20" customFormat="1" ht="12.75"/>
    <row r="603" s="20" customFormat="1" ht="12.75"/>
    <row r="604" s="20" customFormat="1" ht="12.75"/>
    <row r="605" s="20" customFormat="1" ht="12.75"/>
    <row r="606" s="20" customFormat="1" ht="12.75"/>
    <row r="607" s="20" customFormat="1" ht="12.75"/>
    <row r="608" s="20" customFormat="1" ht="12.75"/>
    <row r="609" s="20" customFormat="1" ht="12.75"/>
    <row r="610" s="20" customFormat="1" ht="12.75"/>
    <row r="611" s="20" customFormat="1" ht="12.75"/>
    <row r="612" s="20" customFormat="1" ht="12.75"/>
    <row r="613" s="20" customFormat="1" ht="12.75"/>
    <row r="614" s="20" customFormat="1" ht="12.75"/>
    <row r="615" s="20" customFormat="1" ht="12.75"/>
    <row r="616" s="20" customFormat="1" ht="12.75"/>
    <row r="617" s="20" customFormat="1" ht="12.75"/>
    <row r="618" s="20" customFormat="1" ht="12.75"/>
    <row r="619" s="20" customFormat="1" ht="12.75"/>
    <row r="620" s="20" customFormat="1" ht="12.75"/>
    <row r="621" s="20" customFormat="1" ht="12.75"/>
    <row r="622" s="20" customFormat="1" ht="12.75"/>
    <row r="623" s="20" customFormat="1" ht="12.75"/>
    <row r="624" s="20" customFormat="1" ht="12.75"/>
  </sheetData>
  <mergeCells count="46">
    <mergeCell ref="A66:L66"/>
    <mergeCell ref="B67:B68"/>
    <mergeCell ref="C67:C68"/>
    <mergeCell ref="D67:D68"/>
    <mergeCell ref="F67:F68"/>
    <mergeCell ref="H67:H68"/>
    <mergeCell ref="I67:I68"/>
    <mergeCell ref="J67:J68"/>
    <mergeCell ref="L67:L68"/>
    <mergeCell ref="A50:L50"/>
    <mergeCell ref="B51:B52"/>
    <mergeCell ref="C51:C52"/>
    <mergeCell ref="D51:D52"/>
    <mergeCell ref="F51:F52"/>
    <mergeCell ref="H51:H52"/>
    <mergeCell ref="I51:I52"/>
    <mergeCell ref="J51:J52"/>
    <mergeCell ref="L51:L52"/>
    <mergeCell ref="A34:L34"/>
    <mergeCell ref="B35:B36"/>
    <mergeCell ref="C35:C36"/>
    <mergeCell ref="D35:D36"/>
    <mergeCell ref="F35:F36"/>
    <mergeCell ref="H35:H36"/>
    <mergeCell ref="I35:I36"/>
    <mergeCell ref="J35:J36"/>
    <mergeCell ref="L35:L36"/>
    <mergeCell ref="A19:L19"/>
    <mergeCell ref="B20:B21"/>
    <mergeCell ref="C20:C21"/>
    <mergeCell ref="D20:D21"/>
    <mergeCell ref="F20:F21"/>
    <mergeCell ref="H20:H21"/>
    <mergeCell ref="I20:I21"/>
    <mergeCell ref="J20:J21"/>
    <mergeCell ref="L20:L21"/>
    <mergeCell ref="A1:L1"/>
    <mergeCell ref="A2:L2"/>
    <mergeCell ref="I3:I4"/>
    <mergeCell ref="J3:J4"/>
    <mergeCell ref="B3:B4"/>
    <mergeCell ref="C3:C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29" sqref="A29:N29"/>
    </sheetView>
  </sheetViews>
  <sheetFormatPr defaultColWidth="9.140625" defaultRowHeight="12.75"/>
  <cols>
    <col min="1" max="1" width="6.140625" style="0" customWidth="1"/>
    <col min="2" max="2" width="37.8515625" style="0" customWidth="1"/>
    <col min="3" max="3" width="7.57421875" style="0" customWidth="1"/>
    <col min="4" max="4" width="6.140625" style="0" customWidth="1"/>
    <col min="5" max="5" width="8.7109375" style="0" customWidth="1"/>
    <col min="6" max="6" width="6.140625" style="0" customWidth="1"/>
    <col min="7" max="7" width="7.7109375" style="0" customWidth="1"/>
    <col min="8" max="8" width="6.140625" style="0" customWidth="1"/>
    <col min="9" max="9" width="8.7109375" style="0" customWidth="1"/>
    <col min="10" max="10" width="6.140625" style="0" customWidth="1"/>
    <col min="11" max="11" width="8.7109375" style="0" customWidth="1"/>
    <col min="12" max="12" width="6.140625" style="0" customWidth="1"/>
    <col min="13" max="13" width="8.140625" style="0" customWidth="1"/>
    <col min="14" max="14" width="7.8515625" style="0" customWidth="1"/>
    <col min="15" max="30" width="9.140625" style="20" customWidth="1"/>
  </cols>
  <sheetData>
    <row r="1" spans="1:14" ht="24" thickBot="1">
      <c r="A1" s="45" t="s">
        <v>111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3" customHeight="1" thickBot="1">
      <c r="A2" s="86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ht="15.75">
      <c r="A3" s="12" t="s">
        <v>20</v>
      </c>
      <c r="B3" s="35" t="s">
        <v>12</v>
      </c>
      <c r="C3" s="37" t="s">
        <v>13</v>
      </c>
      <c r="D3" s="41" t="s">
        <v>41</v>
      </c>
      <c r="E3" s="10" t="s">
        <v>14</v>
      </c>
      <c r="F3" s="43" t="s">
        <v>41</v>
      </c>
      <c r="G3" s="10" t="s">
        <v>16</v>
      </c>
      <c r="H3" s="41" t="s">
        <v>41</v>
      </c>
      <c r="I3" s="10" t="s">
        <v>18</v>
      </c>
      <c r="J3" s="11"/>
      <c r="K3" s="37" t="s">
        <v>26</v>
      </c>
      <c r="L3" s="43" t="s">
        <v>41</v>
      </c>
      <c r="M3" s="18" t="s">
        <v>41</v>
      </c>
      <c r="N3" s="39" t="s">
        <v>22</v>
      </c>
    </row>
    <row r="4" spans="1:14" ht="16.5" thickBot="1">
      <c r="A4" s="16" t="s">
        <v>21</v>
      </c>
      <c r="B4" s="36"/>
      <c r="C4" s="38"/>
      <c r="D4" s="42"/>
      <c r="E4" s="16" t="s">
        <v>15</v>
      </c>
      <c r="F4" s="44"/>
      <c r="G4" s="16" t="s">
        <v>17</v>
      </c>
      <c r="H4" s="42"/>
      <c r="I4" s="16" t="s">
        <v>19</v>
      </c>
      <c r="J4" s="17" t="s">
        <v>41</v>
      </c>
      <c r="K4" s="38"/>
      <c r="L4" s="44"/>
      <c r="M4" s="19" t="s">
        <v>42</v>
      </c>
      <c r="N4" s="40"/>
    </row>
    <row r="5" spans="1:14" ht="25.5" customHeight="1" thickTop="1">
      <c r="A5" s="26">
        <v>75</v>
      </c>
      <c r="B5" s="22" t="s">
        <v>0</v>
      </c>
      <c r="C5" s="29" t="s">
        <v>105</v>
      </c>
      <c r="D5" s="13">
        <v>21</v>
      </c>
      <c r="E5" s="30">
        <v>36</v>
      </c>
      <c r="F5" s="7">
        <v>20</v>
      </c>
      <c r="G5" s="30">
        <v>380</v>
      </c>
      <c r="H5" s="13">
        <v>29</v>
      </c>
      <c r="I5" s="29" t="s">
        <v>81</v>
      </c>
      <c r="J5" s="7">
        <v>36</v>
      </c>
      <c r="K5" s="29" t="s">
        <v>48</v>
      </c>
      <c r="L5" s="7">
        <v>8</v>
      </c>
      <c r="M5" s="14">
        <f aca="true" t="shared" si="0" ref="M5:M16">IF(D5+F5+H5+J5+L5=0," ",D5+F5+H5+J5+L5)</f>
        <v>114</v>
      </c>
      <c r="N5" s="15">
        <v>2</v>
      </c>
    </row>
    <row r="6" spans="1:14" ht="25.5" customHeight="1">
      <c r="A6" s="27">
        <v>76</v>
      </c>
      <c r="B6" s="23" t="s">
        <v>1</v>
      </c>
      <c r="C6" s="31" t="s">
        <v>64</v>
      </c>
      <c r="D6" s="5">
        <v>29</v>
      </c>
      <c r="E6" s="32">
        <v>37</v>
      </c>
      <c r="F6" s="1">
        <v>21</v>
      </c>
      <c r="G6" s="32">
        <v>343</v>
      </c>
      <c r="H6" s="5">
        <v>22</v>
      </c>
      <c r="I6" s="31" t="s">
        <v>104</v>
      </c>
      <c r="J6" s="1">
        <v>0</v>
      </c>
      <c r="K6" s="31" t="s">
        <v>75</v>
      </c>
      <c r="L6" s="1">
        <v>18</v>
      </c>
      <c r="M6" s="8">
        <f t="shared" si="0"/>
        <v>90</v>
      </c>
      <c r="N6" s="3">
        <v>5</v>
      </c>
    </row>
    <row r="7" spans="1:14" ht="25.5" customHeight="1">
      <c r="A7" s="26">
        <v>77</v>
      </c>
      <c r="B7" s="23" t="s">
        <v>2</v>
      </c>
      <c r="C7" s="31" t="s">
        <v>104</v>
      </c>
      <c r="D7" s="5">
        <v>0</v>
      </c>
      <c r="E7" s="32">
        <v>35</v>
      </c>
      <c r="F7" s="1">
        <v>19</v>
      </c>
      <c r="G7" s="32">
        <v>380</v>
      </c>
      <c r="H7" s="5">
        <v>29</v>
      </c>
      <c r="I7" s="31" t="s">
        <v>82</v>
      </c>
      <c r="J7" s="1">
        <v>33</v>
      </c>
      <c r="K7" s="31" t="s">
        <v>49</v>
      </c>
      <c r="L7" s="1">
        <v>18</v>
      </c>
      <c r="M7" s="8">
        <f t="shared" si="0"/>
        <v>99</v>
      </c>
      <c r="N7" s="3">
        <v>3</v>
      </c>
    </row>
    <row r="8" spans="1:14" ht="25.5" customHeight="1">
      <c r="A8" s="26">
        <v>79</v>
      </c>
      <c r="B8" s="23" t="s">
        <v>3</v>
      </c>
      <c r="C8" s="31" t="s">
        <v>104</v>
      </c>
      <c r="D8" s="5">
        <v>0</v>
      </c>
      <c r="E8" s="32">
        <v>40</v>
      </c>
      <c r="F8" s="1">
        <v>23</v>
      </c>
      <c r="G8" s="32">
        <v>292</v>
      </c>
      <c r="H8" s="5">
        <v>14</v>
      </c>
      <c r="I8" s="31" t="s">
        <v>83</v>
      </c>
      <c r="J8" s="1">
        <v>24</v>
      </c>
      <c r="K8" s="31" t="s">
        <v>110</v>
      </c>
      <c r="L8" s="1">
        <v>6</v>
      </c>
      <c r="M8" s="8">
        <f t="shared" si="0"/>
        <v>67</v>
      </c>
      <c r="N8" s="3">
        <v>6</v>
      </c>
    </row>
    <row r="9" spans="1:14" ht="25.5" customHeight="1">
      <c r="A9" s="27">
        <v>80</v>
      </c>
      <c r="B9" s="23" t="s">
        <v>4</v>
      </c>
      <c r="C9" s="31" t="s">
        <v>61</v>
      </c>
      <c r="D9" s="5">
        <v>19</v>
      </c>
      <c r="E9" s="32">
        <v>35</v>
      </c>
      <c r="F9" s="1">
        <v>19</v>
      </c>
      <c r="G9" s="32">
        <v>323</v>
      </c>
      <c r="H9" s="5">
        <v>19</v>
      </c>
      <c r="I9" s="31" t="s">
        <v>83</v>
      </c>
      <c r="J9" s="1">
        <v>24</v>
      </c>
      <c r="K9" s="31" t="s">
        <v>50</v>
      </c>
      <c r="L9" s="1">
        <v>13</v>
      </c>
      <c r="M9" s="8">
        <f t="shared" si="0"/>
        <v>94</v>
      </c>
      <c r="N9" s="3">
        <v>4</v>
      </c>
    </row>
    <row r="10" spans="1:14" ht="25.5" customHeight="1">
      <c r="A10" s="26">
        <v>81</v>
      </c>
      <c r="B10" s="23" t="s">
        <v>5</v>
      </c>
      <c r="C10" s="31" t="s">
        <v>104</v>
      </c>
      <c r="D10" s="5">
        <v>0</v>
      </c>
      <c r="E10" s="32">
        <v>40</v>
      </c>
      <c r="F10" s="1">
        <v>23</v>
      </c>
      <c r="G10" s="32">
        <v>0</v>
      </c>
      <c r="H10" s="5">
        <v>0</v>
      </c>
      <c r="I10" s="31" t="s">
        <v>104</v>
      </c>
      <c r="J10" s="1">
        <v>0</v>
      </c>
      <c r="K10" s="31" t="s">
        <v>104</v>
      </c>
      <c r="L10" s="1">
        <v>0</v>
      </c>
      <c r="M10" s="8">
        <f t="shared" si="0"/>
        <v>23</v>
      </c>
      <c r="N10" s="3">
        <v>12</v>
      </c>
    </row>
    <row r="11" spans="1:14" ht="25.5" customHeight="1">
      <c r="A11" s="27">
        <v>82</v>
      </c>
      <c r="B11" s="23" t="s">
        <v>6</v>
      </c>
      <c r="C11" s="31" t="s">
        <v>59</v>
      </c>
      <c r="D11" s="5">
        <v>22</v>
      </c>
      <c r="E11" s="32">
        <v>35</v>
      </c>
      <c r="F11" s="1">
        <v>19</v>
      </c>
      <c r="G11" s="32">
        <v>395</v>
      </c>
      <c r="H11" s="5">
        <v>32</v>
      </c>
      <c r="I11" s="31" t="s">
        <v>83</v>
      </c>
      <c r="J11" s="1">
        <v>24</v>
      </c>
      <c r="K11" s="31" t="s">
        <v>109</v>
      </c>
      <c r="L11" s="1">
        <v>19</v>
      </c>
      <c r="M11" s="8">
        <f t="shared" si="0"/>
        <v>116</v>
      </c>
      <c r="N11" s="3">
        <v>1</v>
      </c>
    </row>
    <row r="12" spans="1:14" ht="25.5" customHeight="1">
      <c r="A12" s="26">
        <v>83</v>
      </c>
      <c r="B12" s="23" t="s">
        <v>7</v>
      </c>
      <c r="C12" s="31" t="s">
        <v>106</v>
      </c>
      <c r="D12" s="5">
        <v>13</v>
      </c>
      <c r="E12" s="32">
        <v>27</v>
      </c>
      <c r="F12" s="1">
        <v>16</v>
      </c>
      <c r="G12" s="32">
        <v>300</v>
      </c>
      <c r="H12" s="5">
        <v>16</v>
      </c>
      <c r="I12" s="31" t="s">
        <v>104</v>
      </c>
      <c r="J12" s="1">
        <v>0</v>
      </c>
      <c r="K12" s="31" t="s">
        <v>104</v>
      </c>
      <c r="L12" s="1">
        <v>0</v>
      </c>
      <c r="M12" s="8">
        <f t="shared" si="0"/>
        <v>45</v>
      </c>
      <c r="N12" s="3">
        <v>9</v>
      </c>
    </row>
    <row r="13" spans="1:14" ht="25.5" customHeight="1">
      <c r="A13" s="26">
        <v>85</v>
      </c>
      <c r="B13" s="23" t="s">
        <v>8</v>
      </c>
      <c r="C13" s="31" t="s">
        <v>104</v>
      </c>
      <c r="D13" s="5">
        <v>0</v>
      </c>
      <c r="E13" s="32">
        <v>20</v>
      </c>
      <c r="F13" s="1">
        <v>13</v>
      </c>
      <c r="G13" s="32">
        <v>266</v>
      </c>
      <c r="H13" s="5">
        <v>12</v>
      </c>
      <c r="I13" s="31" t="s">
        <v>104</v>
      </c>
      <c r="J13" s="1">
        <v>0</v>
      </c>
      <c r="K13" s="31" t="s">
        <v>104</v>
      </c>
      <c r="L13" s="1">
        <v>0</v>
      </c>
      <c r="M13" s="8">
        <f t="shared" si="0"/>
        <v>25</v>
      </c>
      <c r="N13" s="3">
        <v>11</v>
      </c>
    </row>
    <row r="14" spans="1:14" ht="25.5" customHeight="1">
      <c r="A14" s="27">
        <v>86</v>
      </c>
      <c r="B14" s="23" t="s">
        <v>9</v>
      </c>
      <c r="C14" s="31" t="s">
        <v>97</v>
      </c>
      <c r="D14" s="5">
        <v>10</v>
      </c>
      <c r="E14" s="32">
        <v>20</v>
      </c>
      <c r="F14" s="1">
        <v>13</v>
      </c>
      <c r="G14" s="32">
        <v>240</v>
      </c>
      <c r="H14" s="5">
        <v>9</v>
      </c>
      <c r="I14" s="31" t="s">
        <v>84</v>
      </c>
      <c r="J14" s="1">
        <v>20</v>
      </c>
      <c r="K14" s="31" t="s">
        <v>51</v>
      </c>
      <c r="L14" s="1">
        <v>7</v>
      </c>
      <c r="M14" s="8">
        <f t="shared" si="0"/>
        <v>59</v>
      </c>
      <c r="N14" s="3">
        <v>7</v>
      </c>
    </row>
    <row r="15" spans="1:14" ht="25.5" customHeight="1">
      <c r="A15" s="26">
        <v>87</v>
      </c>
      <c r="B15" s="23" t="s">
        <v>10</v>
      </c>
      <c r="C15" s="31" t="s">
        <v>63</v>
      </c>
      <c r="D15" s="5">
        <v>13</v>
      </c>
      <c r="E15" s="32">
        <v>25</v>
      </c>
      <c r="F15" s="1">
        <v>15</v>
      </c>
      <c r="G15" s="32">
        <v>274</v>
      </c>
      <c r="H15" s="5">
        <v>12</v>
      </c>
      <c r="I15" s="31" t="s">
        <v>104</v>
      </c>
      <c r="J15" s="1">
        <v>0</v>
      </c>
      <c r="K15" s="31" t="s">
        <v>52</v>
      </c>
      <c r="L15" s="1">
        <v>18</v>
      </c>
      <c r="M15" s="8">
        <f t="shared" si="0"/>
        <v>58</v>
      </c>
      <c r="N15" s="3">
        <v>8</v>
      </c>
    </row>
    <row r="16" spans="1:14" ht="25.5" customHeight="1" thickBot="1">
      <c r="A16" s="28">
        <v>88</v>
      </c>
      <c r="B16" s="24" t="s">
        <v>11</v>
      </c>
      <c r="C16" s="33" t="s">
        <v>57</v>
      </c>
      <c r="D16" s="6">
        <v>10</v>
      </c>
      <c r="E16" s="34">
        <v>18</v>
      </c>
      <c r="F16" s="2">
        <v>11</v>
      </c>
      <c r="G16" s="34">
        <v>176</v>
      </c>
      <c r="H16" s="6">
        <v>5</v>
      </c>
      <c r="I16" s="33" t="s">
        <v>104</v>
      </c>
      <c r="J16" s="2">
        <v>0</v>
      </c>
      <c r="K16" s="33" t="s">
        <v>104</v>
      </c>
      <c r="L16" s="2">
        <v>0</v>
      </c>
      <c r="M16" s="9">
        <f t="shared" si="0"/>
        <v>26</v>
      </c>
      <c r="N16" s="4">
        <v>10</v>
      </c>
    </row>
    <row r="17" spans="1:14" ht="13.5" thickBot="1">
      <c r="A17" s="20"/>
      <c r="B17" s="20"/>
      <c r="C17" s="20"/>
      <c r="D17" s="20"/>
      <c r="E17" s="20"/>
      <c r="F17" s="20"/>
      <c r="G17" s="20"/>
      <c r="H17" s="20"/>
      <c r="I17" s="21"/>
      <c r="J17" s="20"/>
      <c r="K17" s="20"/>
      <c r="L17" s="20"/>
      <c r="M17" s="20"/>
      <c r="N17" s="20"/>
    </row>
    <row r="18" spans="1:14" ht="27.75" thickBot="1">
      <c r="A18" s="83" t="s">
        <v>39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</row>
    <row r="19" spans="1:14" ht="15.75">
      <c r="A19" s="12" t="s">
        <v>20</v>
      </c>
      <c r="B19" s="35" t="s">
        <v>12</v>
      </c>
      <c r="C19" s="37" t="s">
        <v>13</v>
      </c>
      <c r="D19" s="41" t="s">
        <v>41</v>
      </c>
      <c r="E19" s="10" t="s">
        <v>14</v>
      </c>
      <c r="F19" s="43" t="s">
        <v>41</v>
      </c>
      <c r="G19" s="10" t="s">
        <v>16</v>
      </c>
      <c r="H19" s="41" t="s">
        <v>41</v>
      </c>
      <c r="I19" s="10" t="s">
        <v>18</v>
      </c>
      <c r="J19" s="11"/>
      <c r="K19" s="37" t="s">
        <v>40</v>
      </c>
      <c r="L19" s="43" t="s">
        <v>41</v>
      </c>
      <c r="M19" s="18" t="s">
        <v>41</v>
      </c>
      <c r="N19" s="39" t="s">
        <v>22</v>
      </c>
    </row>
    <row r="20" spans="1:14" ht="16.5" thickBot="1">
      <c r="A20" s="16" t="s">
        <v>21</v>
      </c>
      <c r="B20" s="36"/>
      <c r="C20" s="38"/>
      <c r="D20" s="42"/>
      <c r="E20" s="16" t="s">
        <v>15</v>
      </c>
      <c r="F20" s="44"/>
      <c r="G20" s="16" t="s">
        <v>17</v>
      </c>
      <c r="H20" s="42"/>
      <c r="I20" s="16" t="s">
        <v>19</v>
      </c>
      <c r="J20" s="17" t="s">
        <v>41</v>
      </c>
      <c r="K20" s="38"/>
      <c r="L20" s="44"/>
      <c r="M20" s="19" t="s">
        <v>42</v>
      </c>
      <c r="N20" s="40"/>
    </row>
    <row r="21" spans="1:14" ht="27" thickTop="1">
      <c r="A21" s="26">
        <v>68</v>
      </c>
      <c r="B21" s="22" t="s">
        <v>44</v>
      </c>
      <c r="C21" s="29" t="s">
        <v>60</v>
      </c>
      <c r="D21" s="13">
        <v>20</v>
      </c>
      <c r="E21" s="30">
        <v>32</v>
      </c>
      <c r="F21" s="7">
        <v>33</v>
      </c>
      <c r="G21" s="29" t="s">
        <v>87</v>
      </c>
      <c r="H21" s="13">
        <v>17</v>
      </c>
      <c r="I21" s="30">
        <v>0</v>
      </c>
      <c r="J21" s="7">
        <v>0</v>
      </c>
      <c r="K21" s="29" t="s">
        <v>65</v>
      </c>
      <c r="L21" s="7">
        <v>6</v>
      </c>
      <c r="M21" s="14">
        <f aca="true" t="shared" si="1" ref="M21:M27">IF(D21+F21+H21+J21+L21=0," ",D21+F21+H21+J21+L21)</f>
        <v>76</v>
      </c>
      <c r="N21" s="15">
        <v>6</v>
      </c>
    </row>
    <row r="22" spans="1:14" ht="26.25">
      <c r="A22" s="27">
        <v>69</v>
      </c>
      <c r="B22" s="23" t="s">
        <v>34</v>
      </c>
      <c r="C22" s="31" t="s">
        <v>54</v>
      </c>
      <c r="D22" s="5">
        <v>17</v>
      </c>
      <c r="E22" s="32">
        <v>22</v>
      </c>
      <c r="F22" s="1">
        <v>19</v>
      </c>
      <c r="G22" s="31" t="s">
        <v>88</v>
      </c>
      <c r="H22" s="5">
        <v>11</v>
      </c>
      <c r="I22" s="32">
        <v>110</v>
      </c>
      <c r="J22" s="1">
        <v>27</v>
      </c>
      <c r="K22" s="31" t="s">
        <v>66</v>
      </c>
      <c r="L22" s="1">
        <v>4</v>
      </c>
      <c r="M22" s="8">
        <f t="shared" si="1"/>
        <v>78</v>
      </c>
      <c r="N22" s="3">
        <v>5</v>
      </c>
    </row>
    <row r="23" spans="1:14" ht="26.25">
      <c r="A23" s="27">
        <v>71</v>
      </c>
      <c r="B23" s="23" t="s">
        <v>35</v>
      </c>
      <c r="C23" s="31" t="s">
        <v>53</v>
      </c>
      <c r="D23" s="5">
        <v>16</v>
      </c>
      <c r="E23" s="32">
        <v>24</v>
      </c>
      <c r="F23" s="1">
        <v>22</v>
      </c>
      <c r="G23" s="31" t="s">
        <v>88</v>
      </c>
      <c r="H23" s="5">
        <v>11</v>
      </c>
      <c r="I23" s="32">
        <v>95</v>
      </c>
      <c r="J23" s="1">
        <v>18</v>
      </c>
      <c r="K23" s="31" t="s">
        <v>67</v>
      </c>
      <c r="L23" s="1">
        <v>1</v>
      </c>
      <c r="M23" s="8">
        <f t="shared" si="1"/>
        <v>68</v>
      </c>
      <c r="N23" s="3">
        <v>7</v>
      </c>
    </row>
    <row r="24" spans="1:14" ht="26.25">
      <c r="A24" s="26">
        <v>72</v>
      </c>
      <c r="B24" s="23" t="s">
        <v>36</v>
      </c>
      <c r="C24" s="31" t="s">
        <v>56</v>
      </c>
      <c r="D24" s="5">
        <v>31</v>
      </c>
      <c r="E24" s="32">
        <v>18</v>
      </c>
      <c r="F24" s="1">
        <v>14</v>
      </c>
      <c r="G24" s="31" t="s">
        <v>89</v>
      </c>
      <c r="H24" s="5">
        <v>27</v>
      </c>
      <c r="I24" s="32">
        <v>139</v>
      </c>
      <c r="J24" s="1">
        <v>54</v>
      </c>
      <c r="K24" s="31" t="s">
        <v>68</v>
      </c>
      <c r="L24" s="1">
        <v>13</v>
      </c>
      <c r="M24" s="8">
        <f t="shared" si="1"/>
        <v>139</v>
      </c>
      <c r="N24" s="3">
        <v>1</v>
      </c>
    </row>
    <row r="25" spans="1:14" ht="25.5" customHeight="1">
      <c r="A25" s="27">
        <v>73</v>
      </c>
      <c r="B25" s="23" t="s">
        <v>37</v>
      </c>
      <c r="C25" s="31" t="s">
        <v>55</v>
      </c>
      <c r="D25" s="5">
        <v>18</v>
      </c>
      <c r="E25" s="32">
        <v>29</v>
      </c>
      <c r="F25" s="1">
        <v>29</v>
      </c>
      <c r="G25" s="31" t="s">
        <v>90</v>
      </c>
      <c r="H25" s="5">
        <v>14</v>
      </c>
      <c r="I25" s="32">
        <v>115</v>
      </c>
      <c r="J25" s="1">
        <v>30</v>
      </c>
      <c r="K25" s="31" t="s">
        <v>69</v>
      </c>
      <c r="L25" s="1">
        <v>11</v>
      </c>
      <c r="M25" s="8">
        <f t="shared" si="1"/>
        <v>102</v>
      </c>
      <c r="N25" s="3">
        <v>3</v>
      </c>
    </row>
    <row r="26" spans="1:14" ht="26.25">
      <c r="A26" s="26">
        <v>74</v>
      </c>
      <c r="B26" s="23" t="s">
        <v>38</v>
      </c>
      <c r="C26" s="31" t="s">
        <v>58</v>
      </c>
      <c r="D26" s="5">
        <v>35</v>
      </c>
      <c r="E26" s="32">
        <v>20</v>
      </c>
      <c r="F26" s="1">
        <v>16</v>
      </c>
      <c r="G26" s="31" t="s">
        <v>91</v>
      </c>
      <c r="H26" s="5">
        <v>28</v>
      </c>
      <c r="I26" s="32">
        <v>110</v>
      </c>
      <c r="J26" s="1">
        <v>27</v>
      </c>
      <c r="K26" s="31" t="s">
        <v>104</v>
      </c>
      <c r="L26" s="1">
        <v>0</v>
      </c>
      <c r="M26" s="8">
        <f t="shared" si="1"/>
        <v>106</v>
      </c>
      <c r="N26" s="3">
        <v>2</v>
      </c>
    </row>
    <row r="27" spans="1:14" ht="27" thickBot="1">
      <c r="A27" s="28">
        <v>99</v>
      </c>
      <c r="B27" s="25" t="s">
        <v>43</v>
      </c>
      <c r="C27" s="33" t="s">
        <v>60</v>
      </c>
      <c r="D27" s="6">
        <v>20</v>
      </c>
      <c r="E27" s="34">
        <v>21</v>
      </c>
      <c r="F27" s="2">
        <v>17</v>
      </c>
      <c r="G27" s="33" t="s">
        <v>92</v>
      </c>
      <c r="H27" s="6">
        <v>21</v>
      </c>
      <c r="I27" s="34">
        <v>0</v>
      </c>
      <c r="J27" s="2">
        <v>0</v>
      </c>
      <c r="K27" s="33" t="s">
        <v>70</v>
      </c>
      <c r="L27" s="2">
        <v>41</v>
      </c>
      <c r="M27" s="9">
        <f t="shared" si="1"/>
        <v>99</v>
      </c>
      <c r="N27" s="4">
        <v>4</v>
      </c>
    </row>
    <row r="28" spans="1:14" ht="13.5" thickBo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27.75" thickBot="1">
      <c r="A29" s="86" t="s">
        <v>47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</row>
    <row r="30" spans="1:14" ht="15.75">
      <c r="A30" s="12" t="s">
        <v>20</v>
      </c>
      <c r="B30" s="35" t="s">
        <v>12</v>
      </c>
      <c r="C30" s="37" t="s">
        <v>13</v>
      </c>
      <c r="D30" s="41" t="s">
        <v>41</v>
      </c>
      <c r="E30" s="10" t="s">
        <v>24</v>
      </c>
      <c r="F30" s="43" t="s">
        <v>41</v>
      </c>
      <c r="G30" s="10" t="s">
        <v>16</v>
      </c>
      <c r="H30" s="41" t="s">
        <v>41</v>
      </c>
      <c r="I30" s="10" t="s">
        <v>18</v>
      </c>
      <c r="J30" s="11"/>
      <c r="K30" s="37" t="s">
        <v>26</v>
      </c>
      <c r="L30" s="43" t="s">
        <v>41</v>
      </c>
      <c r="M30" s="18" t="s">
        <v>41</v>
      </c>
      <c r="N30" s="39" t="s">
        <v>22</v>
      </c>
    </row>
    <row r="31" spans="1:14" ht="16.5" thickBot="1">
      <c r="A31" s="16" t="s">
        <v>21</v>
      </c>
      <c r="B31" s="36"/>
      <c r="C31" s="38"/>
      <c r="D31" s="42"/>
      <c r="E31" s="16" t="s">
        <v>25</v>
      </c>
      <c r="F31" s="44"/>
      <c r="G31" s="16" t="s">
        <v>17</v>
      </c>
      <c r="H31" s="42"/>
      <c r="I31" s="16" t="s">
        <v>19</v>
      </c>
      <c r="J31" s="17" t="s">
        <v>41</v>
      </c>
      <c r="K31" s="38"/>
      <c r="L31" s="44"/>
      <c r="M31" s="19" t="s">
        <v>42</v>
      </c>
      <c r="N31" s="40"/>
    </row>
    <row r="32" spans="1:14" ht="27" thickTop="1">
      <c r="A32" s="26">
        <v>93</v>
      </c>
      <c r="B32" s="22" t="s">
        <v>23</v>
      </c>
      <c r="C32" s="29" t="s">
        <v>98</v>
      </c>
      <c r="D32" s="13">
        <v>50</v>
      </c>
      <c r="E32" s="29" t="s">
        <v>100</v>
      </c>
      <c r="F32" s="7">
        <v>39</v>
      </c>
      <c r="G32" s="30">
        <v>407</v>
      </c>
      <c r="H32" s="13">
        <v>34</v>
      </c>
      <c r="I32" s="29" t="s">
        <v>80</v>
      </c>
      <c r="J32" s="7">
        <v>46</v>
      </c>
      <c r="K32" s="29" t="s">
        <v>75</v>
      </c>
      <c r="L32" s="7">
        <v>18</v>
      </c>
      <c r="M32" s="14">
        <f>IF(D32+F32+H32+J32+L32=0," ",D32+F32+H32+J32+L32)</f>
        <v>187</v>
      </c>
      <c r="N32" s="15">
        <v>1</v>
      </c>
    </row>
    <row r="33" spans="1:14" ht="26.25">
      <c r="A33" s="26">
        <v>95</v>
      </c>
      <c r="B33" s="23" t="s">
        <v>27</v>
      </c>
      <c r="C33" s="31" t="s">
        <v>99</v>
      </c>
      <c r="D33" s="5">
        <v>43</v>
      </c>
      <c r="E33" s="31" t="s">
        <v>101</v>
      </c>
      <c r="F33" s="1">
        <v>23</v>
      </c>
      <c r="G33" s="32">
        <v>387</v>
      </c>
      <c r="H33" s="5">
        <v>30</v>
      </c>
      <c r="I33" s="31" t="s">
        <v>81</v>
      </c>
      <c r="J33" s="1">
        <v>36</v>
      </c>
      <c r="K33" s="31" t="s">
        <v>76</v>
      </c>
      <c r="L33" s="1">
        <v>39</v>
      </c>
      <c r="M33" s="8">
        <f>IF(D33+F33+H33+J33+L33=0," ",D33+F33+H33+J33+L33)</f>
        <v>171</v>
      </c>
      <c r="N33" s="3">
        <v>2</v>
      </c>
    </row>
    <row r="34" spans="1:14" ht="26.25">
      <c r="A34" s="27">
        <v>96</v>
      </c>
      <c r="B34" s="23" t="s">
        <v>28</v>
      </c>
      <c r="C34" s="31" t="s">
        <v>104</v>
      </c>
      <c r="D34" s="5">
        <v>0</v>
      </c>
      <c r="E34" s="31" t="s">
        <v>104</v>
      </c>
      <c r="F34" s="1">
        <v>0</v>
      </c>
      <c r="G34" s="32">
        <v>0</v>
      </c>
      <c r="H34" s="5">
        <v>0</v>
      </c>
      <c r="I34" s="31" t="s">
        <v>104</v>
      </c>
      <c r="J34" s="1">
        <v>0</v>
      </c>
      <c r="K34" s="31" t="s">
        <v>77</v>
      </c>
      <c r="L34" s="1">
        <v>13</v>
      </c>
      <c r="M34" s="8">
        <f>IF(D34+F34+H34+J34+L34=0," ",D34+F34+H34+J34+L34)</f>
        <v>13</v>
      </c>
      <c r="N34" s="3">
        <v>5</v>
      </c>
    </row>
    <row r="35" spans="1:14" ht="26.25">
      <c r="A35" s="26">
        <v>97</v>
      </c>
      <c r="B35" s="23" t="s">
        <v>29</v>
      </c>
      <c r="C35" s="31" t="s">
        <v>62</v>
      </c>
      <c r="D35" s="5">
        <v>27</v>
      </c>
      <c r="E35" s="31" t="s">
        <v>102</v>
      </c>
      <c r="F35" s="1">
        <v>26</v>
      </c>
      <c r="G35" s="32">
        <v>337</v>
      </c>
      <c r="H35" s="5">
        <v>21</v>
      </c>
      <c r="I35" s="31" t="s">
        <v>82</v>
      </c>
      <c r="J35" s="1">
        <v>33</v>
      </c>
      <c r="K35" s="31" t="s">
        <v>78</v>
      </c>
      <c r="L35" s="1">
        <v>12</v>
      </c>
      <c r="M35" s="8">
        <f>IF(D35+F35+H35+J35+L35=0," ",D35+F35+H35+J35+L35)</f>
        <v>119</v>
      </c>
      <c r="N35" s="3">
        <v>4</v>
      </c>
    </row>
    <row r="36" spans="1:14" ht="27" thickBot="1">
      <c r="A36" s="28">
        <v>98</v>
      </c>
      <c r="B36" s="24" t="s">
        <v>30</v>
      </c>
      <c r="C36" s="33" t="s">
        <v>108</v>
      </c>
      <c r="D36" s="6">
        <v>34</v>
      </c>
      <c r="E36" s="33" t="s">
        <v>103</v>
      </c>
      <c r="F36" s="2">
        <v>39</v>
      </c>
      <c r="G36" s="34">
        <v>343</v>
      </c>
      <c r="H36" s="6">
        <v>22</v>
      </c>
      <c r="I36" s="33" t="s">
        <v>82</v>
      </c>
      <c r="J36" s="2">
        <v>33</v>
      </c>
      <c r="K36" s="33" t="s">
        <v>79</v>
      </c>
      <c r="L36" s="2">
        <v>14</v>
      </c>
      <c r="M36" s="9">
        <f>IF(D36+F36+H36+J36+L36=0," ",D36+F36+H36+J36+L36)</f>
        <v>142</v>
      </c>
      <c r="N36" s="4">
        <v>3</v>
      </c>
    </row>
    <row r="37" spans="1:14" ht="13.5" thickBo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27.75" thickBot="1">
      <c r="A38" s="83" t="s">
        <v>46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</row>
    <row r="39" spans="1:14" ht="15.75">
      <c r="A39" s="12" t="s">
        <v>20</v>
      </c>
      <c r="B39" s="35" t="s">
        <v>12</v>
      </c>
      <c r="C39" s="37" t="s">
        <v>13</v>
      </c>
      <c r="D39" s="41" t="s">
        <v>41</v>
      </c>
      <c r="E39" s="10" t="s">
        <v>14</v>
      </c>
      <c r="F39" s="43" t="s">
        <v>41</v>
      </c>
      <c r="G39" s="10" t="s">
        <v>16</v>
      </c>
      <c r="H39" s="41" t="s">
        <v>41</v>
      </c>
      <c r="I39" s="10" t="s">
        <v>18</v>
      </c>
      <c r="J39" s="11"/>
      <c r="K39" s="37" t="s">
        <v>40</v>
      </c>
      <c r="L39" s="43" t="s">
        <v>41</v>
      </c>
      <c r="M39" s="18" t="s">
        <v>41</v>
      </c>
      <c r="N39" s="39" t="s">
        <v>22</v>
      </c>
    </row>
    <row r="40" spans="1:14" ht="16.5" thickBot="1">
      <c r="A40" s="16" t="s">
        <v>21</v>
      </c>
      <c r="B40" s="36"/>
      <c r="C40" s="38"/>
      <c r="D40" s="42"/>
      <c r="E40" s="16" t="s">
        <v>15</v>
      </c>
      <c r="F40" s="44"/>
      <c r="G40" s="16" t="s">
        <v>17</v>
      </c>
      <c r="H40" s="42"/>
      <c r="I40" s="16" t="s">
        <v>19</v>
      </c>
      <c r="J40" s="17" t="s">
        <v>41</v>
      </c>
      <c r="K40" s="38"/>
      <c r="L40" s="44"/>
      <c r="M40" s="19" t="s">
        <v>42</v>
      </c>
      <c r="N40" s="40"/>
    </row>
    <row r="41" spans="1:14" ht="27" thickTop="1">
      <c r="A41" s="26">
        <v>89</v>
      </c>
      <c r="B41" s="22" t="s">
        <v>31</v>
      </c>
      <c r="C41" s="29" t="s">
        <v>85</v>
      </c>
      <c r="D41" s="13">
        <v>29</v>
      </c>
      <c r="E41" s="30">
        <v>39</v>
      </c>
      <c r="F41" s="7">
        <v>43</v>
      </c>
      <c r="G41" s="29" t="s">
        <v>93</v>
      </c>
      <c r="H41" s="13">
        <v>28</v>
      </c>
      <c r="I41" s="30">
        <v>110</v>
      </c>
      <c r="J41" s="7">
        <v>27</v>
      </c>
      <c r="K41" s="29" t="s">
        <v>71</v>
      </c>
      <c r="L41" s="7">
        <v>33</v>
      </c>
      <c r="M41" s="14">
        <f>IF(D41+F41+H41+J41+L41=0," ",D41+F41+H41+J41+L41)</f>
        <v>160</v>
      </c>
      <c r="N41" s="15">
        <v>2</v>
      </c>
    </row>
    <row r="42" spans="1:14" ht="26.25">
      <c r="A42" s="27">
        <v>90</v>
      </c>
      <c r="B42" s="23" t="s">
        <v>32</v>
      </c>
      <c r="C42" s="31" t="s">
        <v>58</v>
      </c>
      <c r="D42" s="5">
        <v>35</v>
      </c>
      <c r="E42" s="32">
        <v>35</v>
      </c>
      <c r="F42" s="1">
        <v>37</v>
      </c>
      <c r="G42" s="31" t="s">
        <v>95</v>
      </c>
      <c r="H42" s="5">
        <v>49</v>
      </c>
      <c r="I42" s="32">
        <v>137</v>
      </c>
      <c r="J42" s="1">
        <v>52</v>
      </c>
      <c r="K42" s="31" t="s">
        <v>72</v>
      </c>
      <c r="L42" s="1">
        <v>24</v>
      </c>
      <c r="M42" s="8">
        <f>IF(D42+F42+H42+J42+L42=0," ",D42+F42+H42+J42+L42)</f>
        <v>197</v>
      </c>
      <c r="N42" s="3">
        <v>1</v>
      </c>
    </row>
    <row r="43" spans="1:14" ht="26.25">
      <c r="A43" s="26">
        <v>91</v>
      </c>
      <c r="B43" s="23" t="s">
        <v>107</v>
      </c>
      <c r="C43" s="31" t="s">
        <v>105</v>
      </c>
      <c r="D43" s="5">
        <v>24</v>
      </c>
      <c r="E43" s="32">
        <v>34</v>
      </c>
      <c r="F43" s="1">
        <v>36</v>
      </c>
      <c r="G43" s="31" t="s">
        <v>94</v>
      </c>
      <c r="H43" s="5">
        <v>34</v>
      </c>
      <c r="I43" s="32">
        <v>135</v>
      </c>
      <c r="J43" s="1">
        <v>50</v>
      </c>
      <c r="K43" s="31" t="s">
        <v>73</v>
      </c>
      <c r="L43" s="1">
        <v>12</v>
      </c>
      <c r="M43" s="8">
        <f>IF(D43+F43+H43+J43+L43=0," ",D43+F43+H43+J43+L43)</f>
        <v>156</v>
      </c>
      <c r="N43" s="3">
        <v>3</v>
      </c>
    </row>
    <row r="44" spans="1:14" ht="27" thickBot="1">
      <c r="A44" s="28">
        <v>92</v>
      </c>
      <c r="B44" s="24" t="s">
        <v>33</v>
      </c>
      <c r="C44" s="33" t="s">
        <v>86</v>
      </c>
      <c r="D44" s="6">
        <v>16</v>
      </c>
      <c r="E44" s="34">
        <v>38</v>
      </c>
      <c r="F44" s="2">
        <v>41</v>
      </c>
      <c r="G44" s="33" t="s">
        <v>96</v>
      </c>
      <c r="H44" s="6">
        <v>16</v>
      </c>
      <c r="I44" s="34">
        <v>115</v>
      </c>
      <c r="J44" s="2">
        <v>30</v>
      </c>
      <c r="K44" s="33" t="s">
        <v>74</v>
      </c>
      <c r="L44" s="2">
        <v>10</v>
      </c>
      <c r="M44" s="9">
        <f>IF(D44+F44+H44+J44+L44=0," ",D44+F44+H44+J44+L44)</f>
        <v>113</v>
      </c>
      <c r="N44" s="4">
        <v>4</v>
      </c>
    </row>
    <row r="45" spans="1:1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="20" customFormat="1" ht="12.75"/>
    <row r="335" s="20" customFormat="1" ht="12.75"/>
    <row r="336" s="20" customFormat="1" ht="12.75"/>
    <row r="337" s="20" customFormat="1" ht="12.75"/>
    <row r="338" s="20" customFormat="1" ht="12.75"/>
    <row r="339" s="20" customFormat="1" ht="12.75"/>
    <row r="340" s="20" customFormat="1" ht="12.75"/>
    <row r="341" s="20" customFormat="1" ht="12.75"/>
    <row r="342" s="20" customFormat="1" ht="12.75"/>
    <row r="343" s="20" customFormat="1" ht="12.75"/>
    <row r="344" s="20" customFormat="1" ht="12.75"/>
    <row r="345" s="20" customFormat="1" ht="12.75"/>
    <row r="346" s="20" customFormat="1" ht="12.75"/>
    <row r="347" s="20" customFormat="1" ht="12.75"/>
    <row r="348" s="20" customFormat="1" ht="12.75"/>
    <row r="349" s="20" customFormat="1" ht="12.75"/>
    <row r="350" s="20" customFormat="1" ht="12.75"/>
    <row r="351" s="20" customFormat="1" ht="12.75"/>
    <row r="352" s="20" customFormat="1" ht="12.75"/>
    <row r="353" s="20" customFormat="1" ht="12.75"/>
    <row r="354" s="20" customFormat="1" ht="12.75"/>
    <row r="355" s="20" customFormat="1" ht="12.75"/>
    <row r="356" s="20" customFormat="1" ht="12.75"/>
    <row r="357" s="20" customFormat="1" ht="12.75"/>
    <row r="358" s="20" customFormat="1" ht="12.75"/>
    <row r="359" s="20" customFormat="1" ht="12.75"/>
    <row r="360" s="20" customFormat="1" ht="12.75"/>
    <row r="361" s="20" customFormat="1" ht="12.75"/>
    <row r="362" s="20" customFormat="1" ht="12.75"/>
    <row r="363" s="20" customFormat="1" ht="12.75"/>
    <row r="364" s="20" customFormat="1" ht="12.75"/>
    <row r="365" s="20" customFormat="1" ht="12.75"/>
    <row r="366" s="20" customFormat="1" ht="12.75"/>
    <row r="367" s="20" customFormat="1" ht="12.75"/>
    <row r="368" s="20" customFormat="1" ht="12.75"/>
    <row r="369" s="20" customFormat="1" ht="12.75"/>
    <row r="370" s="20" customFormat="1" ht="12.75"/>
    <row r="371" s="20" customFormat="1" ht="12.75"/>
    <row r="372" s="20" customFormat="1" ht="12.75"/>
    <row r="373" s="20" customFormat="1" ht="12.75"/>
    <row r="374" s="20" customFormat="1" ht="12.75"/>
    <row r="375" s="20" customFormat="1" ht="12.75"/>
    <row r="376" s="20" customFormat="1" ht="12.75"/>
    <row r="377" s="20" customFormat="1" ht="12.75"/>
    <row r="378" s="20" customFormat="1" ht="12.75"/>
    <row r="379" s="20" customFormat="1" ht="12.75"/>
    <row r="380" s="20" customFormat="1" ht="12.75"/>
    <row r="381" s="20" customFormat="1" ht="12.75"/>
    <row r="382" s="20" customFormat="1" ht="12.75"/>
    <row r="383" s="20" customFormat="1" ht="12.75"/>
    <row r="384" s="20" customFormat="1" ht="12.75"/>
    <row r="385" s="20" customFormat="1" ht="12.75"/>
    <row r="386" s="20" customFormat="1" ht="12.75"/>
    <row r="387" s="20" customFormat="1" ht="12.75"/>
    <row r="388" s="20" customFormat="1" ht="12.75"/>
    <row r="389" s="20" customFormat="1" ht="12.75"/>
    <row r="390" s="20" customFormat="1" ht="12.75"/>
    <row r="391" s="20" customFormat="1" ht="12.75"/>
    <row r="392" s="20" customFormat="1" ht="12.75"/>
    <row r="393" s="20" customFormat="1" ht="12.75"/>
    <row r="394" s="20" customFormat="1" ht="12.75"/>
    <row r="395" s="20" customFormat="1" ht="12.75"/>
    <row r="396" s="20" customFormat="1" ht="12.75"/>
    <row r="397" s="20" customFormat="1" ht="12.75"/>
    <row r="398" s="20" customFormat="1" ht="12.75"/>
    <row r="399" s="20" customFormat="1" ht="12.75"/>
    <row r="400" s="20" customFormat="1" ht="12.75"/>
    <row r="401" s="20" customFormat="1" ht="12.75"/>
    <row r="402" s="20" customFormat="1" ht="12.75"/>
    <row r="403" s="20" customFormat="1" ht="12.75"/>
    <row r="404" s="20" customFormat="1" ht="12.75"/>
    <row r="405" s="20" customFormat="1" ht="12.75"/>
    <row r="406" s="20" customFormat="1" ht="12.75"/>
    <row r="407" s="20" customFormat="1" ht="12.75"/>
    <row r="408" s="20" customFormat="1" ht="12.75"/>
    <row r="409" s="20" customFormat="1" ht="12.75"/>
    <row r="410" s="20" customFormat="1" ht="12.75"/>
    <row r="411" s="20" customFormat="1" ht="12.75"/>
    <row r="412" s="20" customFormat="1" ht="12.75"/>
    <row r="413" s="20" customFormat="1" ht="12.75"/>
    <row r="414" s="20" customFormat="1" ht="12.75"/>
    <row r="415" s="20" customFormat="1" ht="12.75"/>
    <row r="416" s="20" customFormat="1" ht="12.75"/>
    <row r="417" s="20" customFormat="1" ht="12.75"/>
    <row r="418" s="20" customFormat="1" ht="12.75"/>
    <row r="419" s="20" customFormat="1" ht="12.75"/>
    <row r="420" s="20" customFormat="1" ht="12.75"/>
    <row r="421" s="20" customFormat="1" ht="12.75"/>
    <row r="422" s="20" customFormat="1" ht="12.75"/>
    <row r="423" s="20" customFormat="1" ht="12.75"/>
    <row r="424" s="20" customFormat="1" ht="12.75"/>
    <row r="425" s="20" customFormat="1" ht="12.75"/>
    <row r="426" s="20" customFormat="1" ht="12.75"/>
    <row r="427" s="20" customFormat="1" ht="12.75"/>
    <row r="428" s="20" customFormat="1" ht="12.75"/>
    <row r="429" s="20" customFormat="1" ht="12.75"/>
    <row r="430" s="20" customFormat="1" ht="12.75"/>
    <row r="431" s="20" customFormat="1" ht="12.75"/>
    <row r="432" s="20" customFormat="1" ht="12.75"/>
    <row r="433" s="20" customFormat="1" ht="12.75"/>
    <row r="434" s="20" customFormat="1" ht="12.75"/>
    <row r="435" s="20" customFormat="1" ht="12.75"/>
    <row r="436" s="20" customFormat="1" ht="12.75"/>
    <row r="437" s="20" customFormat="1" ht="12.75"/>
    <row r="438" s="20" customFormat="1" ht="12.75"/>
    <row r="439" s="20" customFormat="1" ht="12.75"/>
    <row r="440" s="20" customFormat="1" ht="12.75"/>
    <row r="441" s="20" customFormat="1" ht="12.75"/>
    <row r="442" s="20" customFormat="1" ht="12.75"/>
    <row r="443" s="20" customFormat="1" ht="12.75"/>
    <row r="444" s="20" customFormat="1" ht="12.75"/>
    <row r="445" s="20" customFormat="1" ht="12.75"/>
    <row r="446" s="20" customFormat="1" ht="12.75"/>
    <row r="447" s="20" customFormat="1" ht="12.75"/>
    <row r="448" s="20" customFormat="1" ht="12.75"/>
    <row r="449" s="20" customFormat="1" ht="12.75"/>
    <row r="450" s="20" customFormat="1" ht="12.75"/>
    <row r="451" s="20" customFormat="1" ht="12.75"/>
    <row r="452" s="20" customFormat="1" ht="12.75"/>
    <row r="453" s="20" customFormat="1" ht="12.75"/>
    <row r="454" s="20" customFormat="1" ht="12.75"/>
    <row r="455" s="20" customFormat="1" ht="12.75"/>
    <row r="456" s="20" customFormat="1" ht="12.75"/>
    <row r="457" s="20" customFormat="1" ht="12.75"/>
    <row r="458" s="20" customFormat="1" ht="12.75"/>
    <row r="459" s="20" customFormat="1" ht="12.75"/>
    <row r="460" s="20" customFormat="1" ht="12.75"/>
    <row r="461" s="20" customFormat="1" ht="12.75"/>
    <row r="462" s="20" customFormat="1" ht="12.75"/>
    <row r="463" s="20" customFormat="1" ht="12.75"/>
    <row r="464" s="20" customFormat="1" ht="12.75"/>
    <row r="465" s="20" customFormat="1" ht="12.75"/>
    <row r="466" s="20" customFormat="1" ht="12.75"/>
    <row r="467" s="20" customFormat="1" ht="12.75"/>
    <row r="468" s="20" customFormat="1" ht="12.75"/>
    <row r="469" s="20" customFormat="1" ht="12.75"/>
    <row r="470" s="20" customFormat="1" ht="12.75"/>
    <row r="471" s="20" customFormat="1" ht="12.75"/>
    <row r="472" s="20" customFormat="1" ht="12.75"/>
    <row r="473" s="20" customFormat="1" ht="12.75"/>
    <row r="474" s="20" customFormat="1" ht="12.75"/>
    <row r="475" s="20" customFormat="1" ht="12.75"/>
    <row r="476" s="20" customFormat="1" ht="12.75"/>
    <row r="477" s="20" customFormat="1" ht="12.75"/>
    <row r="478" s="20" customFormat="1" ht="12.75"/>
    <row r="479" s="20" customFormat="1" ht="12.75"/>
    <row r="480" s="20" customFormat="1" ht="12.75"/>
    <row r="481" s="20" customFormat="1" ht="12.75"/>
    <row r="482" s="20" customFormat="1" ht="12.75"/>
    <row r="483" s="20" customFormat="1" ht="12.75"/>
    <row r="484" s="20" customFormat="1" ht="12.75"/>
    <row r="485" s="20" customFormat="1" ht="12.75"/>
    <row r="486" s="20" customFormat="1" ht="12.75"/>
    <row r="487" s="20" customFormat="1" ht="12.75"/>
    <row r="488" s="20" customFormat="1" ht="12.75"/>
    <row r="489" s="20" customFormat="1" ht="12.75"/>
    <row r="490" s="20" customFormat="1" ht="12.75"/>
    <row r="491" s="20" customFormat="1" ht="12.75"/>
    <row r="492" s="20" customFormat="1" ht="12.75"/>
    <row r="493" s="20" customFormat="1" ht="12.75"/>
    <row r="494" s="20" customFormat="1" ht="12.75"/>
    <row r="495" s="20" customFormat="1" ht="12.75"/>
    <row r="496" s="20" customFormat="1" ht="12.75"/>
    <row r="497" s="20" customFormat="1" ht="12.75"/>
    <row r="498" s="20" customFormat="1" ht="12.75"/>
    <row r="499" s="20" customFormat="1" ht="12.75"/>
    <row r="500" s="20" customFormat="1" ht="12.75"/>
    <row r="501" s="20" customFormat="1" ht="12.75"/>
    <row r="502" s="20" customFormat="1" ht="12.75"/>
    <row r="503" s="20" customFormat="1" ht="12.75"/>
    <row r="504" s="20" customFormat="1" ht="12.75"/>
    <row r="505" s="20" customFormat="1" ht="12.75"/>
    <row r="506" s="20" customFormat="1" ht="12.75"/>
    <row r="507" s="20" customFormat="1" ht="12.75"/>
    <row r="508" s="20" customFormat="1" ht="12.75"/>
    <row r="509" s="20" customFormat="1" ht="12.75"/>
    <row r="510" s="20" customFormat="1" ht="12.75"/>
    <row r="511" s="20" customFormat="1" ht="12.75"/>
    <row r="512" s="20" customFormat="1" ht="12.75"/>
    <row r="513" s="20" customFormat="1" ht="12.75"/>
    <row r="514" s="20" customFormat="1" ht="12.75"/>
    <row r="515" s="20" customFormat="1" ht="12.75"/>
    <row r="516" s="20" customFormat="1" ht="12.75"/>
    <row r="517" s="20" customFormat="1" ht="12.75"/>
    <row r="518" s="20" customFormat="1" ht="12.75"/>
    <row r="519" s="20" customFormat="1" ht="12.75"/>
    <row r="520" s="20" customFormat="1" ht="12.75"/>
    <row r="521" s="20" customFormat="1" ht="12.75"/>
    <row r="522" s="20" customFormat="1" ht="12.75"/>
    <row r="523" s="20" customFormat="1" ht="12.75"/>
    <row r="524" s="20" customFormat="1" ht="12.75"/>
    <row r="525" s="20" customFormat="1" ht="12.75"/>
    <row r="526" s="20" customFormat="1" ht="12.75"/>
    <row r="527" s="20" customFormat="1" ht="12.75"/>
    <row r="528" s="20" customFormat="1" ht="12.75"/>
    <row r="529" s="20" customFormat="1" ht="12.75"/>
    <row r="530" s="20" customFormat="1" ht="12.75"/>
    <row r="531" s="20" customFormat="1" ht="12.75"/>
    <row r="532" s="20" customFormat="1" ht="12.75"/>
    <row r="533" s="20" customFormat="1" ht="12.75"/>
    <row r="534" s="20" customFormat="1" ht="12.75"/>
    <row r="535" s="20" customFormat="1" ht="12.75"/>
    <row r="536" s="20" customFormat="1" ht="12.75"/>
    <row r="537" s="20" customFormat="1" ht="12.75"/>
    <row r="538" s="20" customFormat="1" ht="12.75"/>
    <row r="539" s="20" customFormat="1" ht="12.75"/>
    <row r="540" s="20" customFormat="1" ht="12.75"/>
    <row r="541" s="20" customFormat="1" ht="12.75"/>
    <row r="542" s="20" customFormat="1" ht="12.75"/>
    <row r="543" s="20" customFormat="1" ht="12.75"/>
    <row r="544" s="20" customFormat="1" ht="12.75"/>
    <row r="545" s="20" customFormat="1" ht="12.75"/>
    <row r="546" s="20" customFormat="1" ht="12.75"/>
    <row r="547" s="20" customFormat="1" ht="12.75"/>
    <row r="548" s="20" customFormat="1" ht="12.75"/>
    <row r="549" s="20" customFormat="1" ht="12.75"/>
    <row r="550" s="20" customFormat="1" ht="12.75"/>
    <row r="551" s="20" customFormat="1" ht="12.75"/>
    <row r="552" s="20" customFormat="1" ht="12.75"/>
    <row r="553" s="20" customFormat="1" ht="12.75"/>
    <row r="554" s="20" customFormat="1" ht="12.75"/>
    <row r="555" s="20" customFormat="1" ht="12.75"/>
    <row r="556" s="20" customFormat="1" ht="12.75"/>
    <row r="557" s="20" customFormat="1" ht="12.75"/>
    <row r="558" s="20" customFormat="1" ht="12.75"/>
    <row r="559" s="20" customFormat="1" ht="12.75"/>
    <row r="560" s="20" customFormat="1" ht="12.75"/>
    <row r="561" s="20" customFormat="1" ht="12.75"/>
    <row r="562" s="20" customFormat="1" ht="12.75"/>
    <row r="563" s="20" customFormat="1" ht="12.75"/>
    <row r="564" s="20" customFormat="1" ht="12.75"/>
    <row r="565" s="20" customFormat="1" ht="12.75"/>
    <row r="566" s="20" customFormat="1" ht="12.75"/>
    <row r="567" s="20" customFormat="1" ht="12.75"/>
    <row r="568" s="20" customFormat="1" ht="12.75"/>
    <row r="569" s="20" customFormat="1" ht="12.75"/>
    <row r="570" s="20" customFormat="1" ht="12.75"/>
    <row r="571" s="20" customFormat="1" ht="12.75"/>
    <row r="572" s="20" customFormat="1" ht="12.75"/>
    <row r="573" s="20" customFormat="1" ht="12.75"/>
    <row r="574" s="20" customFormat="1" ht="12.75"/>
    <row r="575" s="20" customFormat="1" ht="12.75"/>
    <row r="576" s="20" customFormat="1" ht="12.75"/>
    <row r="577" s="20" customFormat="1" ht="12.75"/>
    <row r="578" s="20" customFormat="1" ht="12.75"/>
    <row r="579" s="20" customFormat="1" ht="12.75"/>
    <row r="580" s="20" customFormat="1" ht="12.75"/>
    <row r="581" s="20" customFormat="1" ht="12.75"/>
    <row r="582" s="20" customFormat="1" ht="12.75"/>
    <row r="583" s="20" customFormat="1" ht="12.75"/>
    <row r="584" s="20" customFormat="1" ht="12.75"/>
    <row r="585" s="20" customFormat="1" ht="12.75"/>
    <row r="586" s="20" customFormat="1" ht="12.75"/>
    <row r="587" s="20" customFormat="1" ht="12.75"/>
    <row r="588" s="20" customFormat="1" ht="12.75"/>
    <row r="589" s="20" customFormat="1" ht="12.75"/>
    <row r="590" s="20" customFormat="1" ht="12.75"/>
    <row r="591" s="20" customFormat="1" ht="12.75"/>
    <row r="592" s="20" customFormat="1" ht="12.75"/>
    <row r="593" s="20" customFormat="1" ht="12.75"/>
    <row r="594" s="20" customFormat="1" ht="12.75"/>
    <row r="595" s="20" customFormat="1" ht="12.75"/>
    <row r="596" s="20" customFormat="1" ht="12.75"/>
    <row r="597" s="20" customFormat="1" ht="12.75"/>
    <row r="598" s="20" customFormat="1" ht="12.75"/>
    <row r="599" s="20" customFormat="1" ht="12.75"/>
    <row r="600" s="20" customFormat="1" ht="12.75"/>
    <row r="601" s="20" customFormat="1" ht="12.75"/>
    <row r="602" s="20" customFormat="1" ht="12.75"/>
    <row r="603" s="20" customFormat="1" ht="12.75"/>
    <row r="604" s="20" customFormat="1" ht="12.75"/>
    <row r="605" s="20" customFormat="1" ht="12.75"/>
    <row r="606" s="20" customFormat="1" ht="12.75"/>
    <row r="607" s="20" customFormat="1" ht="12.75"/>
    <row r="608" s="20" customFormat="1" ht="12.75"/>
    <row r="609" s="20" customFormat="1" ht="12.75"/>
    <row r="610" s="20" customFormat="1" ht="12.75"/>
    <row r="611" s="20" customFormat="1" ht="12.75"/>
    <row r="612" s="20" customFormat="1" ht="12.75"/>
    <row r="613" s="20" customFormat="1" ht="12.75"/>
    <row r="614" s="20" customFormat="1" ht="12.75"/>
    <row r="615" s="20" customFormat="1" ht="12.75"/>
    <row r="616" s="20" customFormat="1" ht="12.75"/>
    <row r="617" s="20" customFormat="1" ht="12.75"/>
    <row r="618" s="20" customFormat="1" ht="12.75"/>
    <row r="619" s="20" customFormat="1" ht="12.75"/>
    <row r="620" s="20" customFormat="1" ht="12.75"/>
    <row r="621" s="20" customFormat="1" ht="12.75"/>
    <row r="622" s="20" customFormat="1" ht="12.75"/>
    <row r="623" s="20" customFormat="1" ht="12.75"/>
    <row r="624" s="20" customFormat="1" ht="12.75"/>
  </sheetData>
  <mergeCells count="37">
    <mergeCell ref="A38:N38"/>
    <mergeCell ref="B39:B40"/>
    <mergeCell ref="C39:C40"/>
    <mergeCell ref="D39:D40"/>
    <mergeCell ref="F39:F40"/>
    <mergeCell ref="H39:H40"/>
    <mergeCell ref="K39:K40"/>
    <mergeCell ref="L39:L40"/>
    <mergeCell ref="N39:N40"/>
    <mergeCell ref="A29:N29"/>
    <mergeCell ref="B30:B31"/>
    <mergeCell ref="C30:C31"/>
    <mergeCell ref="D30:D31"/>
    <mergeCell ref="F30:F31"/>
    <mergeCell ref="H30:H31"/>
    <mergeCell ref="K30:K31"/>
    <mergeCell ref="L30:L31"/>
    <mergeCell ref="N30:N31"/>
    <mergeCell ref="A1:N1"/>
    <mergeCell ref="A18:N18"/>
    <mergeCell ref="B19:B20"/>
    <mergeCell ref="C19:C20"/>
    <mergeCell ref="D19:D20"/>
    <mergeCell ref="F19:F20"/>
    <mergeCell ref="H19:H20"/>
    <mergeCell ref="K19:K20"/>
    <mergeCell ref="L19:L20"/>
    <mergeCell ref="N19:N20"/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na zápis výkonů do projektu </dc:title>
  <dc:subject/>
  <dc:creator>Radovan Roubalík</dc:creator>
  <cp:keywords/>
  <dc:description/>
  <cp:lastModifiedBy>Radovan Roubalík</cp:lastModifiedBy>
  <cp:lastPrinted>2006-06-26T12:54:41Z</cp:lastPrinted>
  <dcterms:created xsi:type="dcterms:W3CDTF">2003-10-14T18:20:28Z</dcterms:created>
  <dcterms:modified xsi:type="dcterms:W3CDTF">2010-07-02T13:31:13Z</dcterms:modified>
  <cp:category/>
  <cp:version/>
  <cp:contentType/>
  <cp:contentStatus/>
</cp:coreProperties>
</file>